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ЛАН 2020" sheetId="1" r:id="rId4"/>
    <sheet name="Лист1" sheetId="2" r:id="rId5"/>
    <sheet name="ПЛАН 2020 (2)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<sst xmlns="http://schemas.openxmlformats.org/spreadsheetml/2006/main" uniqueCount="209">
  <si>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Утверждаю:               Директор ГККП УТК "Сервис"</t>
  </si>
  <si>
    <t>План закупок на 2020 г</t>
  </si>
  <si>
    <t xml:space="preserve"> ГККП УТ Колледж "Сервис"</t>
  </si>
  <si>
    <t xml:space="preserve">о24;052  программа </t>
  </si>
  <si>
    <t>БИН</t>
  </si>
  <si>
    <t>Финансовый год</t>
  </si>
  <si>
    <t>Код администратора бюджетных программ</t>
  </si>
  <si>
    <t>№ пункта плана</t>
  </si>
  <si>
    <t>Вид предмета закупок</t>
  </si>
  <si>
    <t>Код товара, работы, услуги (в соответствии с СТРУ)</t>
  </si>
  <si>
    <t>Наименование</t>
  </si>
  <si>
    <t>Способ закупки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</si>
  <si>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</si>
  <si>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</si>
  <si>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</si>
  <si>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</si>
  <si>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Утвержденная сумма на первый год пятилетнего периода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</si>
  <si>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</si>
  <si>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</si>
  <si>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Товар</t>
  </si>
  <si>
    <t>351110.100.000000</t>
  </si>
  <si>
    <t>Электроэнергия</t>
  </si>
  <si>
    <t xml:space="preserve">пп.1 п.3 ст.39 </t>
  </si>
  <si>
    <t>Киловатт</t>
  </si>
  <si>
    <t>Январь</t>
  </si>
  <si>
    <t>в течении года</t>
  </si>
  <si>
    <t>353011.130.000000</t>
  </si>
  <si>
    <t>Тепло</t>
  </si>
  <si>
    <t xml:space="preserve">пп.2 п.3 ст.39 </t>
  </si>
  <si>
    <t>гигкалор</t>
  </si>
  <si>
    <t>Услуга</t>
  </si>
  <si>
    <t>353022.000.000001</t>
  </si>
  <si>
    <t>Услуги по холодному водоснабжению с использованием систем централизованного водоснабжения</t>
  </si>
  <si>
    <t>пп.2 п.3 ст.39</t>
  </si>
  <si>
    <t>611042.100.000000</t>
  </si>
  <si>
    <t>Услуги по доступу к Интернету</t>
  </si>
  <si>
    <t>пп.42 п.3 ст.39</t>
  </si>
  <si>
    <t>611011.100.000001</t>
  </si>
  <si>
    <t>Услуги местной телефонной связи</t>
  </si>
  <si>
    <t>192021.530.000001</t>
  </si>
  <si>
    <t>Бензин АИ - 92 (в талонах)</t>
  </si>
  <si>
    <t>з.ц.п</t>
  </si>
  <si>
    <t>Литр (куб. дм.)</t>
  </si>
  <si>
    <t>101111.400.000000</t>
  </si>
  <si>
    <t xml:space="preserve">мясо 1 категорий </t>
  </si>
  <si>
    <t>Килограмм</t>
  </si>
  <si>
    <t xml:space="preserve">до конца 2019 года </t>
  </si>
  <si>
    <t>101240.500.000000</t>
  </si>
  <si>
    <t>Куриная грудка</t>
  </si>
  <si>
    <t xml:space="preserve">до конца 2020 года </t>
  </si>
  <si>
    <t>101314.210.000001</t>
  </si>
  <si>
    <t>Сардельки говяжьи</t>
  </si>
  <si>
    <t>030022.980.000000</t>
  </si>
  <si>
    <t xml:space="preserve">Рыба минтай </t>
  </si>
  <si>
    <t>105151.200.000000</t>
  </si>
  <si>
    <t xml:space="preserve">Молоко сгущенное не менее 370 гр. </t>
  </si>
  <si>
    <t>Банка условная</t>
  </si>
  <si>
    <t>105111.910.000000</t>
  </si>
  <si>
    <t>Молоко в тетропакетах по 1 л- не менее 3,2 %</t>
  </si>
  <si>
    <t>Упаковка</t>
  </si>
  <si>
    <t>105130.311.000000</t>
  </si>
  <si>
    <t>Масло сливочное</t>
  </si>
  <si>
    <t>104154.000.000000</t>
  </si>
  <si>
    <t>Масло подсолнечное</t>
  </si>
  <si>
    <t>108112.311.000000</t>
  </si>
  <si>
    <t>Сахар</t>
  </si>
  <si>
    <t>106111.000.000008</t>
  </si>
  <si>
    <t xml:space="preserve">Рис </t>
  </si>
  <si>
    <t>106132.330.000000</t>
  </si>
  <si>
    <t>Крупа гречневая</t>
  </si>
  <si>
    <t>107311.310.000000</t>
  </si>
  <si>
    <t>Макарон</t>
  </si>
  <si>
    <t>108412.300.000001</t>
  </si>
  <si>
    <t xml:space="preserve">Паста томатная </t>
  </si>
  <si>
    <t>107212.592.000000</t>
  </si>
  <si>
    <t>Вафли.</t>
  </si>
  <si>
    <t>108919.394.000000</t>
  </si>
  <si>
    <t xml:space="preserve">Кисель </t>
  </si>
  <si>
    <t>014721.900.000003</t>
  </si>
  <si>
    <t>Яйцо не менее 40 гр</t>
  </si>
  <si>
    <t>Штука</t>
  </si>
  <si>
    <t>011351.100.000000</t>
  </si>
  <si>
    <t>Картофель</t>
  </si>
  <si>
    <t>011343.100.000000</t>
  </si>
  <si>
    <t xml:space="preserve">Лук свежий </t>
  </si>
  <si>
    <t>011341.100.000003</t>
  </si>
  <si>
    <t xml:space="preserve">Морковь </t>
  </si>
  <si>
    <t>011312.900.000000</t>
  </si>
  <si>
    <t xml:space="preserve">Капуста </t>
  </si>
  <si>
    <t>011371.000.000000</t>
  </si>
  <si>
    <t xml:space="preserve">Свекла </t>
  </si>
  <si>
    <t>012410.000.000003</t>
  </si>
  <si>
    <t>Яблоко свежее</t>
  </si>
  <si>
    <t>105152.431.000000</t>
  </si>
  <si>
    <t xml:space="preserve">Йогурт не менее 5% </t>
  </si>
  <si>
    <t>105140.320.000000</t>
  </si>
  <si>
    <t>Сырок творожная, ванильная не менее 40гр</t>
  </si>
  <si>
    <t>Одна пачка</t>
  </si>
  <si>
    <t>107111.200.000000</t>
  </si>
  <si>
    <t xml:space="preserve">Хлеб выший сорт </t>
  </si>
  <si>
    <t>012212.000.000001</t>
  </si>
  <si>
    <t xml:space="preserve">Бананы свежие, среднего размера </t>
  </si>
  <si>
    <t>012313.000.000000</t>
  </si>
  <si>
    <t xml:space="preserve">Апельсин </t>
  </si>
  <si>
    <t>108223.652.000000</t>
  </si>
  <si>
    <t xml:space="preserve">Зефир </t>
  </si>
  <si>
    <t>011162.000.000000</t>
  </si>
  <si>
    <t>Крупа гороховая</t>
  </si>
  <si>
    <t>105112.500.000000</t>
  </si>
  <si>
    <t xml:space="preserve">Сливки стерилизованные порцио 10 % </t>
  </si>
  <si>
    <t>108313.210.000001</t>
  </si>
  <si>
    <t>Чай черный</t>
  </si>
  <si>
    <t>106131.331.000000</t>
  </si>
  <si>
    <t>Крупа манная</t>
  </si>
  <si>
    <t>105140.590.000003</t>
  </si>
  <si>
    <t>Сыр колбасный копченый</t>
  </si>
  <si>
    <t>105140.519.000000</t>
  </si>
  <si>
    <t>Сыр твердый</t>
  </si>
  <si>
    <t>108223.751.000000</t>
  </si>
  <si>
    <t xml:space="preserve">Конфеты карамель </t>
  </si>
  <si>
    <t>103922.300.000002</t>
  </si>
  <si>
    <t>Мармелад завернуты</t>
  </si>
  <si>
    <t>108222.494.000000</t>
  </si>
  <si>
    <t>Конфеты шоколадный</t>
  </si>
  <si>
    <t>107212.551.000000</t>
  </si>
  <si>
    <t>Печенье</t>
  </si>
  <si>
    <t>106121.300.000001</t>
  </si>
  <si>
    <t>Мука сорт высший</t>
  </si>
  <si>
    <t>108411.920.000000</t>
  </si>
  <si>
    <t>Уксус пищевой в бутылках</t>
  </si>
  <si>
    <t>103925.200.000001</t>
  </si>
  <si>
    <t>Сухофрукты</t>
  </si>
  <si>
    <t>108423.700.000001</t>
  </si>
  <si>
    <t xml:space="preserve">Приправа. </t>
  </si>
  <si>
    <t>108430.900.000001</t>
  </si>
  <si>
    <t xml:space="preserve">Соль пищевая </t>
  </si>
  <si>
    <t>106132.310.000000</t>
  </si>
  <si>
    <t>Геркулес высшего сорта очищенная</t>
  </si>
  <si>
    <t>108312.300.000000</t>
  </si>
  <si>
    <t>Кофе</t>
  </si>
  <si>
    <t>106131.300.000001</t>
  </si>
  <si>
    <t>Крупа пшеничная</t>
  </si>
  <si>
    <t>106132.360.000000</t>
  </si>
  <si>
    <t>Крупа ячневая</t>
  </si>
  <si>
    <t>108214.000.000000</t>
  </si>
  <si>
    <t>Какао - порошок</t>
  </si>
  <si>
    <t>108913.330.000000</t>
  </si>
  <si>
    <t>Дрожжи</t>
  </si>
  <si>
    <t>107212.552.000000</t>
  </si>
  <si>
    <t>Кекс</t>
  </si>
  <si>
    <t>103216.000.000004</t>
  </si>
  <si>
    <t>Сок натуральный в уповке не менее 0,2</t>
  </si>
  <si>
    <t>101314.230.000000</t>
  </si>
  <si>
    <t>Колбаса малочная</t>
  </si>
  <si>
    <t xml:space="preserve">ИТОГО: </t>
  </si>
  <si>
    <t>Запрос ценовых предложений- 65 284 860 тенге</t>
  </si>
  <si>
    <t>Из одного источника путем прямого заключения договора - 21 964 230 тенге 77 тиын</t>
  </si>
  <si>
    <t>Итого: 87 249 090 тенге 77  тиын</t>
  </si>
  <si>
    <t>Гл.Бухг:                                                                   Ахметова А.Е.</t>
  </si>
  <si>
    <t>Исп: Хамитова С.Е.</t>
  </si>
  <si>
    <t>тел:23-45-07</t>
  </si>
  <si>
    <t>Ежемесячно</t>
  </si>
  <si>
    <t>Приложение 5-4</t>
  </si>
  <si>
    <t>ОТЧЕТ о проделанной работе Комиссии по закупу продукции пищевой промышленности по 31 января 2020 г области по состоянию на 08 июня  2020 года</t>
  </si>
  <si>
    <t>№</t>
  </si>
  <si>
    <t>Наименование ЗАКАЗЧИКА</t>
  </si>
  <si>
    <t>Номенклатура ТРУ</t>
  </si>
  <si>
    <t>Код ЕНС ТРУ</t>
  </si>
  <si>
    <t>СОГЛАСНО ПЛАНА ЗАКУПОК</t>
  </si>
  <si>
    <t>Наименование ПОСТАВЩИКА</t>
  </si>
  <si>
    <t>ФАКТ ЗАКУПА</t>
  </si>
  <si>
    <t>Единица измерения</t>
  </si>
  <si>
    <t>Количество</t>
  </si>
  <si>
    <t>Общая сумма, тенге</t>
  </si>
  <si>
    <t>Планируемый срок закупки</t>
  </si>
  <si>
    <r>
      <t xml:space="preserve">Способ закупки               </t>
    </r>
    <r>
      <rPr>
        <rFont val="Times New Roman"/>
        <b val="false"/>
        <i val="true"/>
        <strike val="false"/>
        <color rgb="FF000000"/>
        <sz val="7"/>
        <u val="none"/>
      </rPr>
      <t xml:space="preserve">(с указанием основания)</t>
    </r>
  </si>
  <si>
    <t>Дата заключения договора</t>
  </si>
  <si>
    <t>Дата окончания договора</t>
  </si>
  <si>
    <t>Доля местного содержания, %</t>
  </si>
  <si>
    <t>№ и дата              CT-KZ</t>
  </si>
  <si>
    <t xml:space="preserve">№ и дата Индустриального сертификата </t>
  </si>
  <si>
    <t>товар</t>
  </si>
  <si>
    <t>кг</t>
  </si>
  <si>
    <t>ИП Қазына</t>
  </si>
  <si>
    <t>31.01.2020</t>
  </si>
  <si>
    <t>ИП Мария</t>
  </si>
  <si>
    <t>банка</t>
  </si>
  <si>
    <t>ТОО Шанс</t>
  </si>
  <si>
    <t>упа</t>
  </si>
  <si>
    <t>ИП Домов</t>
  </si>
  <si>
    <t>ТОО Өрлеу</t>
  </si>
  <si>
    <t>Из одного ист. по несостоявшимся закупкам</t>
  </si>
  <si>
    <t>ИП Өрлеу</t>
  </si>
  <si>
    <t>ИП Каролина</t>
  </si>
  <si>
    <t>ТОО Актай Орал Сервис</t>
  </si>
  <si>
    <t>Из одного источника по несостоявшимся закупкам</t>
  </si>
  <si>
    <t>ИП Бушмелев С.А.</t>
  </si>
  <si>
    <t>ИП Уалиев Т.Е.</t>
  </si>
  <si>
    <t>ИП Сырым</t>
  </si>
  <si>
    <t>ИТОГО:</t>
  </si>
  <si>
    <t>Запрос ценовых предложений- 48 204 077 тенге 50 тиын</t>
  </si>
  <si>
    <t>Из одного источника по несостоявшимся закупкам-1 445 000 тенге</t>
  </si>
  <si>
    <t>Директор:</t>
  </si>
  <si>
    <t>Искалиева А.Б.</t>
  </si>
  <si>
    <t>Гл.Бухг:                                           Ахметова А.Е.</t>
  </si>
  <si>
    <t>Приложение 3-4</t>
  </si>
  <si>
    <t>План закупок  питания на 2020 г</t>
  </si>
  <si>
    <t>Запрос ценовых предложений- 64 739 260тенге</t>
  </si>
  <si>
    <t xml:space="preserve">                                            Искалиева А.Б.</t>
  </si>
</sst>
</file>

<file path=xl/styles.xml><?xml version="1.0" encoding="utf-8"?>
<styleSheet xmlns="http://schemas.openxmlformats.org/spreadsheetml/2006/main" xml:space="preserve">
  <numFmts count="2">
    <numFmt numFmtId="164" formatCode="0.0"/>
    <numFmt numFmtId="165" formatCode="#,##0.0"/>
  </numFmts>
  <fonts count="16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8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333333"/>
      <name val="Times New Roman"/>
    </font>
    <font>
      <b val="1"/>
      <i val="0"/>
      <strike val="0"/>
      <u val="none"/>
      <sz val="8"/>
      <color rgb="FF000000"/>
      <name val="Times New Roman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7"/>
      <color rgb="FF000000"/>
      <name val="Times New Roman"/>
    </font>
    <font>
      <b val="0"/>
      <i val="0"/>
      <strike val="0"/>
      <u val="none"/>
      <sz val="6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0"/>
      <i val="1"/>
      <strike val="0"/>
      <u val="none"/>
      <sz val="7"/>
      <color rgb="FF333399"/>
      <name val="Times New Roman"/>
    </font>
    <font>
      <b val="0"/>
      <i val="1"/>
      <strike val="0"/>
      <u val="none"/>
      <sz val="7"/>
      <color rgb="FF000000"/>
      <name val="Times New Roman"/>
    </font>
    <font>
      <b val="0"/>
      <i val="0"/>
      <strike val="0"/>
      <u val="none"/>
      <sz val="7"/>
      <color rgb="FF333333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FFFF"/>
        <bgColor rgb="FF0000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</borders>
  <cellStyleXfs count="1">
    <xf numFmtId="0" fontId="0" fillId="0" borderId="0"/>
  </cellStyleXfs>
  <cellXfs count="10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general" vertical="bottom" textRotation="0" wrapText="true" shrinkToFit="false"/>
      <protection hidden="false"/>
    </xf>
    <xf xfId="0" fontId="5" numFmtId="0" fillId="2" borderId="1" applyFont="1" applyNumberFormat="0" applyFill="1" applyBorder="1" applyAlignment="1" applyProtection="true">
      <alignment horizontal="general" vertical="bottom" textRotation="0" wrapText="tru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7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3" borderId="1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5" numFmtId="164" fillId="0" borderId="1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1" fillId="0" borderId="1" applyFont="1" applyNumberFormat="1" applyFill="0" applyBorder="1" applyAlignment="1" applyProtection="true">
      <alignment horizontal="left" vertical="top" textRotation="0" wrapText="true" shrinkToFit="false"/>
      <protection hidden="false"/>
    </xf>
    <xf xfId="0" fontId="8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6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righ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0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0" numFmtId="165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14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0" numFmtId="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0" numFmtId="3" fillId="0" borderId="0" applyFont="1" applyNumberFormat="1" applyFill="0" applyBorder="0" applyAlignment="1" applyProtection="true">
      <alignment horizontal="right" vertical="bottom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165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0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165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14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14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0" borderId="1" applyFont="1" applyNumberFormat="0" applyFill="0" applyBorder="1" applyAlignment="1" applyProtection="true">
      <alignment horizontal="left" vertical="top" textRotation="0" wrapText="false" shrinkToFit="false"/>
      <protection hidden="false"/>
    </xf>
    <xf xfId="0" fontId="10" numFmtId="0" fillId="0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0" borderId="1" applyFont="1" applyNumberFormat="1" applyFill="0" applyBorder="1" applyAlignment="1" applyProtection="true">
      <alignment horizontal="right" vertical="top" textRotation="0" wrapText="false" shrinkToFit="false"/>
      <protection hidden="false"/>
    </xf>
    <xf xfId="0" fontId="10" numFmtId="3" fillId="0" borderId="1" applyFont="1" applyNumberFormat="1" applyFill="0" applyBorder="1" applyAlignment="1" applyProtection="true">
      <alignment horizontal="right" vertical="top" textRotation="0" wrapText="false" shrinkToFit="false"/>
      <protection hidden="false"/>
    </xf>
    <xf xfId="0" fontId="10" numFmtId="14" fillId="0" borderId="1" applyFont="1" applyNumberFormat="1" applyFill="0" applyBorder="1" applyAlignment="1" applyProtection="true">
      <alignment horizontal="right" vertical="top" textRotation="0" wrapText="false" shrinkToFit="false"/>
      <protection hidden="false"/>
    </xf>
    <xf xfId="0" fontId="10" numFmtId="4" fillId="0" borderId="1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10" numFmtId="3" fillId="0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0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14" fillId="0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0" numFmtId="0" fillId="0" borderId="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0" borderId="1" applyFont="1" applyNumberFormat="0" applyFill="0" applyBorder="1" applyAlignment="1" applyProtection="true">
      <alignment horizontal="left" vertical="top" textRotation="0" wrapText="false" shrinkToFit="false"/>
      <protection hidden="false"/>
    </xf>
    <xf xfId="0" fontId="10" numFmtId="3" fillId="0" borderId="1" applyFont="1" applyNumberFormat="1" applyFill="0" applyBorder="1" applyAlignment="1" applyProtection="true">
      <alignment horizontal="right" vertical="top" textRotation="0" wrapText="false" shrinkToFit="false"/>
      <protection hidden="false"/>
    </xf>
    <xf xfId="0" fontId="10" numFmtId="14" fillId="0" borderId="1" applyFont="1" applyNumberFormat="1" applyFill="0" applyBorder="1" applyAlignment="1" applyProtection="true">
      <alignment horizontal="right" vertical="top" textRotation="0" wrapText="false" shrinkToFit="false"/>
      <protection hidden="false"/>
    </xf>
    <xf xfId="0" fontId="10" numFmtId="165" fillId="0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" fillId="0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0" borderId="3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0" borderId="3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14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3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14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4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5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0" numFmtId="3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14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4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165" fillId="0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0" numFmtId="165" fillId="0" borderId="1" applyFont="1" applyNumberFormat="1" applyFill="0" applyBorder="1" applyAlignment="1" applyProtection="true">
      <alignment horizontal="right" vertical="top" textRotation="0" wrapText="false" shrinkToFit="false"/>
      <protection hidden="false"/>
    </xf>
    <xf xfId="0" fontId="10" numFmtId="0" fillId="0" borderId="1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0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165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75"/>
  <sheetViews>
    <sheetView tabSelected="1" workbookViewId="0" showGridLines="true" showRowColHeaders="1">
      <selection activeCell="A8" sqref="A8:O13"/>
    </sheetView>
  </sheetViews>
  <sheetFormatPr customHeight="true" defaultRowHeight="15" defaultColWidth="9.7109375" outlineLevelRow="0" outlineLevelCol="0"/>
  <cols>
    <col min="1" max="1" width="11.140625" customWidth="true" style="2"/>
    <col min="2" max="2" width="5.5703125" customWidth="true" style="2"/>
    <col min="3" max="3" width="7" customWidth="true" style="2"/>
    <col min="4" max="4" width="5.28515625" customWidth="true" style="0"/>
    <col min="5" max="5" width="6.5703125" customWidth="true" style="0"/>
    <col min="6" max="6" width="14.42578125" customWidth="true" style="0"/>
    <col min="7" max="7" width="18.85546875" customWidth="true" style="1"/>
    <col min="8" max="8" width="11.28515625" customWidth="true" style="0"/>
    <col min="9" max="9" width="8.85546875" customWidth="true" style="0"/>
    <col min="10" max="10" width="7.28515625" customWidth="true" style="0"/>
    <col min="11" max="11" width="8.140625" customWidth="true" style="0"/>
    <col min="12" max="12" width="10.7109375" customWidth="true" style="0"/>
    <col min="13" max="13" width="10.28515625" customWidth="true" style="0"/>
    <col min="14" max="14" width="6.5703125" customWidth="true" style="0"/>
    <col min="15" max="15" width="14.42578125" customWidth="true" style="0"/>
  </cols>
  <sheetData>
    <row r="1" spans="1:16" customHeight="1" ht="15">
      <c r="I1" s="100" t="s">
        <v>0</v>
      </c>
      <c r="J1" s="100"/>
      <c r="K1" s="100"/>
      <c r="L1" s="100"/>
      <c r="M1" s="100"/>
      <c r="N1" s="100"/>
      <c r="O1" s="100"/>
      <c r="P1" s="100"/>
    </row>
    <row r="2" spans="1:16" customHeight="1" ht="15">
      <c r="I2" s="100"/>
      <c r="J2" s="100"/>
      <c r="K2" s="100"/>
      <c r="L2" s="100"/>
      <c r="M2" s="100"/>
      <c r="N2" s="100"/>
      <c r="O2" s="100"/>
      <c r="P2" s="100"/>
    </row>
    <row r="3" spans="1:16" customHeight="1" ht="15">
      <c r="G3" s="5" t="s">
        <v>1</v>
      </c>
      <c r="K3" s="4"/>
      <c r="L3" s="4"/>
      <c r="M3" s="4"/>
      <c r="N3" s="4"/>
      <c r="O3" s="4"/>
    </row>
    <row r="4" spans="1:16" customHeight="1" ht="15">
      <c r="D4" s="2"/>
      <c r="E4" s="2"/>
      <c r="F4" s="2"/>
      <c r="G4" s="17" t="s">
        <v>2</v>
      </c>
      <c r="H4" s="2"/>
      <c r="I4" s="2"/>
      <c r="J4" s="2"/>
      <c r="K4" s="2"/>
      <c r="L4" s="2"/>
      <c r="M4" s="2"/>
      <c r="N4" s="2"/>
      <c r="O4" s="2"/>
    </row>
    <row r="5" spans="1:16" customHeight="1" ht="15">
      <c r="A5"/>
      <c r="B5"/>
      <c r="C5"/>
      <c r="F5" s="5"/>
      <c r="G5" s="5"/>
      <c r="I5" s="5"/>
      <c r="J5" s="5"/>
    </row>
    <row r="6" spans="1:16" customHeight="1" ht="14.25">
      <c r="A6"/>
      <c r="B6"/>
      <c r="C6"/>
      <c r="F6" s="5"/>
      <c r="G6" s="99" t="s">
        <v>3</v>
      </c>
      <c r="H6" s="99"/>
      <c r="I6" s="99"/>
      <c r="J6" s="99"/>
      <c r="K6" s="99"/>
    </row>
    <row r="7" spans="1:16" customHeight="1" ht="75">
      <c r="A7" s="6" t="s">
        <v>4</v>
      </c>
      <c r="B7" s="6" t="s">
        <v>5</v>
      </c>
      <c r="C7" s="7" t="s">
        <v>6</v>
      </c>
      <c r="D7" s="8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</row>
    <row r="8" spans="1:16" customHeight="1" ht="24">
      <c r="A8" s="22">
        <v>930240000119.0</v>
      </c>
      <c r="B8" s="10">
        <v>2020</v>
      </c>
      <c r="C8" s="11">
        <v>261024</v>
      </c>
      <c r="D8" s="11">
        <v>1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21">
        <v>181033.48</v>
      </c>
      <c r="K8" s="11">
        <v>36.99</v>
      </c>
      <c r="L8" s="11">
        <f>J8*K8</f>
        <v>6696428.4252</v>
      </c>
      <c r="M8" s="11">
        <f>J8*K8</f>
        <v>6696428.4252</v>
      </c>
      <c r="N8" s="11" t="s">
        <v>24</v>
      </c>
      <c r="O8" s="11" t="s">
        <v>25</v>
      </c>
    </row>
    <row r="9" spans="1:16" customHeight="1" ht="25.5">
      <c r="A9" s="22">
        <v>930240000119.0</v>
      </c>
      <c r="B9" s="10">
        <v>2020</v>
      </c>
      <c r="C9" s="11">
        <v>261024</v>
      </c>
      <c r="D9" s="11">
        <v>2</v>
      </c>
      <c r="E9" s="11" t="s">
        <v>19</v>
      </c>
      <c r="F9" s="11" t="s">
        <v>26</v>
      </c>
      <c r="G9" s="11" t="s">
        <v>27</v>
      </c>
      <c r="H9" s="11" t="s">
        <v>28</v>
      </c>
      <c r="I9" s="11" t="s">
        <v>29</v>
      </c>
      <c r="J9" s="11">
        <v>975.19</v>
      </c>
      <c r="K9" s="11">
        <v>11444.6</v>
      </c>
      <c r="L9" s="11">
        <f>J9*K9</f>
        <v>11160659.474</v>
      </c>
      <c r="M9" s="11">
        <f>J9*K9</f>
        <v>11160659.474</v>
      </c>
      <c r="N9" s="11" t="s">
        <v>24</v>
      </c>
      <c r="O9" s="11" t="s">
        <v>25</v>
      </c>
    </row>
    <row r="10" spans="1:16" customHeight="1" ht="62.25">
      <c r="A10" s="22">
        <v>930240000119.0</v>
      </c>
      <c r="B10" s="10">
        <v>2020</v>
      </c>
      <c r="C10" s="11">
        <v>261024</v>
      </c>
      <c r="D10" s="11">
        <v>3</v>
      </c>
      <c r="E10" s="11" t="s">
        <v>30</v>
      </c>
      <c r="F10" s="12" t="s">
        <v>31</v>
      </c>
      <c r="G10" s="11" t="s">
        <v>32</v>
      </c>
      <c r="H10" s="12" t="s">
        <v>33</v>
      </c>
      <c r="I10" s="11" t="s">
        <v>30</v>
      </c>
      <c r="J10" s="11">
        <v>1</v>
      </c>
      <c r="K10" s="12">
        <v>2678571.43</v>
      </c>
      <c r="L10" s="11">
        <f>J10*K10</f>
        <v>2678571.43</v>
      </c>
      <c r="M10" s="11">
        <f>J10*K10</f>
        <v>2678571.43</v>
      </c>
      <c r="N10" s="11" t="s">
        <v>24</v>
      </c>
      <c r="O10" s="11" t="s">
        <v>25</v>
      </c>
    </row>
    <row r="11" spans="1:16" customHeight="1" ht="30.75">
      <c r="A11" s="22">
        <v>930240000119.0</v>
      </c>
      <c r="B11" s="10">
        <v>2020</v>
      </c>
      <c r="C11" s="11">
        <v>261024</v>
      </c>
      <c r="D11" s="11">
        <v>4</v>
      </c>
      <c r="E11" s="11" t="s">
        <v>30</v>
      </c>
      <c r="F11" s="13" t="s">
        <v>34</v>
      </c>
      <c r="G11" s="20" t="s">
        <v>35</v>
      </c>
      <c r="H11" s="12" t="s">
        <v>36</v>
      </c>
      <c r="I11" s="11" t="s">
        <v>30</v>
      </c>
      <c r="J11" s="11">
        <v>1</v>
      </c>
      <c r="K11" s="12">
        <v>1183035.72</v>
      </c>
      <c r="L11" s="11">
        <f>J11*K11</f>
        <v>1183035.72</v>
      </c>
      <c r="M11" s="11">
        <f>J11*K11</f>
        <v>1183035.72</v>
      </c>
      <c r="N11" s="11" t="s">
        <v>24</v>
      </c>
      <c r="O11" s="11" t="s">
        <v>25</v>
      </c>
    </row>
    <row r="12" spans="1:16" customHeight="1" ht="31.5">
      <c r="A12" s="22">
        <v>930240000119.0</v>
      </c>
      <c r="B12" s="10">
        <v>2020</v>
      </c>
      <c r="C12" s="11">
        <v>261024</v>
      </c>
      <c r="D12" s="11">
        <v>5</v>
      </c>
      <c r="E12" s="11" t="s">
        <v>30</v>
      </c>
      <c r="F12" s="13" t="s">
        <v>37</v>
      </c>
      <c r="G12" s="14" t="s">
        <v>38</v>
      </c>
      <c r="H12" s="12" t="s">
        <v>36</v>
      </c>
      <c r="I12" s="11" t="s">
        <v>30</v>
      </c>
      <c r="J12" s="11">
        <v>1</v>
      </c>
      <c r="K12" s="12">
        <v>245535.72</v>
      </c>
      <c r="L12" s="11">
        <f>J12*K12</f>
        <v>245535.72</v>
      </c>
      <c r="M12" s="11">
        <f>J12*K12</f>
        <v>245535.72</v>
      </c>
      <c r="N12" s="11" t="s">
        <v>24</v>
      </c>
      <c r="O12" s="11" t="s">
        <v>25</v>
      </c>
    </row>
    <row r="13" spans="1:16" customHeight="1" ht="25.5">
      <c r="A13" s="22">
        <v>930240000119.0</v>
      </c>
      <c r="B13" s="10">
        <v>2020</v>
      </c>
      <c r="C13" s="11">
        <v>261024</v>
      </c>
      <c r="D13" s="11">
        <v>6</v>
      </c>
      <c r="E13" s="11" t="s">
        <v>19</v>
      </c>
      <c r="F13" s="12" t="s">
        <v>39</v>
      </c>
      <c r="G13" s="12" t="s">
        <v>40</v>
      </c>
      <c r="H13" s="11" t="s">
        <v>41</v>
      </c>
      <c r="I13" s="12" t="s">
        <v>42</v>
      </c>
      <c r="J13" s="11">
        <v>3410</v>
      </c>
      <c r="K13" s="12">
        <v>160</v>
      </c>
      <c r="L13" s="11">
        <f>J13*K13</f>
        <v>545600</v>
      </c>
      <c r="M13" s="11">
        <f>J13*K13</f>
        <v>545600</v>
      </c>
      <c r="N13" s="11" t="s">
        <v>24</v>
      </c>
      <c r="O13" s="11" t="s">
        <v>25</v>
      </c>
    </row>
    <row r="14" spans="1:16" customHeight="1" ht="21">
      <c r="A14" s="22">
        <v>930240000119.0</v>
      </c>
      <c r="B14" s="10">
        <v>2020</v>
      </c>
      <c r="C14" s="11">
        <v>261024</v>
      </c>
      <c r="D14" s="11">
        <v>7</v>
      </c>
      <c r="E14" s="11" t="s">
        <v>19</v>
      </c>
      <c r="F14" s="11" t="s">
        <v>43</v>
      </c>
      <c r="G14" s="11" t="s">
        <v>44</v>
      </c>
      <c r="H14" s="11" t="s">
        <v>41</v>
      </c>
      <c r="I14" s="11" t="s">
        <v>45</v>
      </c>
      <c r="J14" s="11">
        <v>6500</v>
      </c>
      <c r="K14" s="11">
        <v>1630</v>
      </c>
      <c r="L14" s="11">
        <f>J14*K14</f>
        <v>10595000</v>
      </c>
      <c r="M14" s="11">
        <f>J14*K14</f>
        <v>10595000</v>
      </c>
      <c r="N14" s="11" t="s">
        <v>24</v>
      </c>
      <c r="O14" s="11" t="s">
        <v>46</v>
      </c>
    </row>
    <row r="15" spans="1:16" customHeight="1" ht="19.5">
      <c r="A15" s="22">
        <v>930240000119.0</v>
      </c>
      <c r="B15" s="10">
        <v>2020</v>
      </c>
      <c r="C15" s="11">
        <v>261024</v>
      </c>
      <c r="D15" s="11">
        <v>8</v>
      </c>
      <c r="E15" s="11" t="s">
        <v>19</v>
      </c>
      <c r="F15" s="11" t="s">
        <v>47</v>
      </c>
      <c r="G15" s="11" t="s">
        <v>48</v>
      </c>
      <c r="H15" s="11" t="s">
        <v>41</v>
      </c>
      <c r="I15" s="11" t="s">
        <v>45</v>
      </c>
      <c r="J15" s="11">
        <v>3900</v>
      </c>
      <c r="K15" s="11">
        <v>790</v>
      </c>
      <c r="L15" s="11">
        <f>J15*K15</f>
        <v>3081000</v>
      </c>
      <c r="M15" s="11">
        <f>J15*K15</f>
        <v>3081000</v>
      </c>
      <c r="N15" s="11" t="s">
        <v>24</v>
      </c>
      <c r="O15" s="11" t="s">
        <v>49</v>
      </c>
    </row>
    <row r="16" spans="1:16" customHeight="1" ht="19.5">
      <c r="A16" s="22">
        <v>930240000119.0</v>
      </c>
      <c r="B16" s="10">
        <v>2020</v>
      </c>
      <c r="C16" s="11">
        <v>261024</v>
      </c>
      <c r="D16" s="11">
        <v>9</v>
      </c>
      <c r="E16" s="11" t="s">
        <v>19</v>
      </c>
      <c r="F16" s="11" t="s">
        <v>50</v>
      </c>
      <c r="G16" s="11" t="s">
        <v>51</v>
      </c>
      <c r="H16" s="11" t="s">
        <v>41</v>
      </c>
      <c r="I16" s="11" t="s">
        <v>45</v>
      </c>
      <c r="J16" s="11">
        <v>2550</v>
      </c>
      <c r="K16" s="11">
        <v>1600</v>
      </c>
      <c r="L16" s="11">
        <f>J16*K16</f>
        <v>4080000</v>
      </c>
      <c r="M16" s="11">
        <f>J16*K16</f>
        <v>4080000</v>
      </c>
      <c r="N16" s="11" t="s">
        <v>24</v>
      </c>
      <c r="O16" s="11" t="s">
        <v>49</v>
      </c>
    </row>
    <row r="17" spans="1:16" customHeight="1" ht="21">
      <c r="A17" s="22">
        <v>930240000119.0</v>
      </c>
      <c r="B17" s="10">
        <v>2020</v>
      </c>
      <c r="C17" s="11">
        <v>261024</v>
      </c>
      <c r="D17" s="11">
        <v>10</v>
      </c>
      <c r="E17" s="11" t="s">
        <v>19</v>
      </c>
      <c r="F17" s="11" t="s">
        <v>52</v>
      </c>
      <c r="G17" s="11" t="s">
        <v>53</v>
      </c>
      <c r="H17" s="11" t="s">
        <v>41</v>
      </c>
      <c r="I17" s="11" t="s">
        <v>45</v>
      </c>
      <c r="J17" s="11">
        <v>4900</v>
      </c>
      <c r="K17" s="11">
        <v>990</v>
      </c>
      <c r="L17" s="11">
        <f>J17*K17</f>
        <v>4851000</v>
      </c>
      <c r="M17" s="11">
        <f>J17*K17</f>
        <v>4851000</v>
      </c>
      <c r="N17" s="11" t="s">
        <v>24</v>
      </c>
      <c r="O17" s="11" t="s">
        <v>49</v>
      </c>
    </row>
    <row r="18" spans="1:16" customHeight="1" ht="24">
      <c r="A18" s="22">
        <v>930240000119.0</v>
      </c>
      <c r="B18" s="10">
        <v>2020</v>
      </c>
      <c r="C18" s="11">
        <v>261024</v>
      </c>
      <c r="D18" s="11">
        <v>11</v>
      </c>
      <c r="E18" s="11" t="s">
        <v>19</v>
      </c>
      <c r="F18" s="11" t="s">
        <v>54</v>
      </c>
      <c r="G18" s="11" t="s">
        <v>55</v>
      </c>
      <c r="H18" s="11" t="s">
        <v>41</v>
      </c>
      <c r="I18" s="11" t="s">
        <v>56</v>
      </c>
      <c r="J18" s="11">
        <v>150</v>
      </c>
      <c r="K18" s="11">
        <v>300</v>
      </c>
      <c r="L18" s="11">
        <f>J18*K18</f>
        <v>45000</v>
      </c>
      <c r="M18" s="11">
        <f>J18*K18</f>
        <v>45000</v>
      </c>
      <c r="N18" s="11" t="s">
        <v>24</v>
      </c>
      <c r="O18" s="11" t="s">
        <v>49</v>
      </c>
    </row>
    <row r="19" spans="1:16" customHeight="1" ht="25.5">
      <c r="A19" s="22">
        <v>930240000119.0</v>
      </c>
      <c r="B19" s="10">
        <v>2020</v>
      </c>
      <c r="C19" s="11">
        <v>261024</v>
      </c>
      <c r="D19" s="11">
        <v>12</v>
      </c>
      <c r="E19" s="11" t="s">
        <v>19</v>
      </c>
      <c r="F19" s="11" t="s">
        <v>57</v>
      </c>
      <c r="G19" s="11" t="s">
        <v>58</v>
      </c>
      <c r="H19" s="11" t="s">
        <v>41</v>
      </c>
      <c r="I19" s="11" t="s">
        <v>59</v>
      </c>
      <c r="J19" s="11">
        <v>2000</v>
      </c>
      <c r="K19" s="11">
        <v>210</v>
      </c>
      <c r="L19" s="11">
        <f>J19*K19</f>
        <v>420000</v>
      </c>
      <c r="M19" s="11">
        <f>J19*K19</f>
        <v>420000</v>
      </c>
      <c r="N19" s="11" t="s">
        <v>24</v>
      </c>
      <c r="O19" s="11" t="s">
        <v>49</v>
      </c>
    </row>
    <row r="20" spans="1:16" customHeight="1" ht="15">
      <c r="A20" s="22">
        <v>930240000119.0</v>
      </c>
      <c r="B20" s="10">
        <v>2020</v>
      </c>
      <c r="C20" s="11">
        <v>261024</v>
      </c>
      <c r="D20" s="11">
        <v>13</v>
      </c>
      <c r="E20" s="11" t="s">
        <v>19</v>
      </c>
      <c r="F20" s="11" t="s">
        <v>60</v>
      </c>
      <c r="G20" s="11" t="s">
        <v>61</v>
      </c>
      <c r="H20" s="11" t="s">
        <v>41</v>
      </c>
      <c r="I20" s="11" t="s">
        <v>45</v>
      </c>
      <c r="J20" s="11">
        <v>1550</v>
      </c>
      <c r="K20" s="11">
        <v>640</v>
      </c>
      <c r="L20" s="11">
        <f>J20*K20</f>
        <v>992000</v>
      </c>
      <c r="M20" s="11">
        <f>J20*K20</f>
        <v>992000</v>
      </c>
      <c r="N20" s="11" t="s">
        <v>24</v>
      </c>
      <c r="O20" s="11" t="s">
        <v>49</v>
      </c>
    </row>
    <row r="21" spans="1:16" customHeight="1" ht="24">
      <c r="A21" s="22">
        <v>930240000119.0</v>
      </c>
      <c r="B21" s="10">
        <v>2020</v>
      </c>
      <c r="C21" s="11">
        <v>261024</v>
      </c>
      <c r="D21" s="11">
        <v>14</v>
      </c>
      <c r="E21" s="11" t="s">
        <v>19</v>
      </c>
      <c r="F21" s="11" t="s">
        <v>62</v>
      </c>
      <c r="G21" s="11" t="s">
        <v>63</v>
      </c>
      <c r="H21" s="11" t="s">
        <v>41</v>
      </c>
      <c r="I21" s="11" t="s">
        <v>42</v>
      </c>
      <c r="J21" s="11">
        <v>3100</v>
      </c>
      <c r="K21" s="11">
        <v>480</v>
      </c>
      <c r="L21" s="11">
        <f>J21*K21</f>
        <v>1488000</v>
      </c>
      <c r="M21" s="11">
        <f>J21*K21</f>
        <v>1488000</v>
      </c>
      <c r="N21" s="11" t="s">
        <v>24</v>
      </c>
      <c r="O21" s="11" t="s">
        <v>49</v>
      </c>
    </row>
    <row r="22" spans="1:16" customHeight="1" ht="18">
      <c r="A22" s="22">
        <v>930240000119.0</v>
      </c>
      <c r="B22" s="10">
        <v>2020</v>
      </c>
      <c r="C22" s="11">
        <v>261024</v>
      </c>
      <c r="D22" s="11">
        <v>15</v>
      </c>
      <c r="E22" s="11" t="s">
        <v>19</v>
      </c>
      <c r="F22" s="11" t="s">
        <v>64</v>
      </c>
      <c r="G22" s="11" t="s">
        <v>65</v>
      </c>
      <c r="H22" s="11" t="s">
        <v>41</v>
      </c>
      <c r="I22" s="11" t="s">
        <v>45</v>
      </c>
      <c r="J22" s="19">
        <v>1950</v>
      </c>
      <c r="K22" s="11">
        <v>240</v>
      </c>
      <c r="L22" s="11">
        <f>J22*K22</f>
        <v>468000</v>
      </c>
      <c r="M22" s="11">
        <f>J22*K22</f>
        <v>468000</v>
      </c>
      <c r="N22" s="11" t="s">
        <v>24</v>
      </c>
      <c r="O22" s="11" t="s">
        <v>49</v>
      </c>
    </row>
    <row r="23" spans="1:16" customHeight="1" ht="15">
      <c r="A23" s="22">
        <v>930240000119.0</v>
      </c>
      <c r="B23" s="10">
        <v>2020</v>
      </c>
      <c r="C23" s="11">
        <v>261024</v>
      </c>
      <c r="D23" s="11">
        <v>16</v>
      </c>
      <c r="E23" s="11" t="s">
        <v>19</v>
      </c>
      <c r="F23" s="11" t="s">
        <v>66</v>
      </c>
      <c r="G23" s="11" t="s">
        <v>67</v>
      </c>
      <c r="H23" s="11" t="s">
        <v>41</v>
      </c>
      <c r="I23" s="11" t="s">
        <v>45</v>
      </c>
      <c r="J23" s="19">
        <v>2120</v>
      </c>
      <c r="K23" s="11">
        <v>300</v>
      </c>
      <c r="L23" s="11">
        <f>J23*K23</f>
        <v>636000</v>
      </c>
      <c r="M23" s="11">
        <f>J23*K23</f>
        <v>636000</v>
      </c>
      <c r="N23" s="11" t="s">
        <v>24</v>
      </c>
      <c r="O23" s="11" t="s">
        <v>49</v>
      </c>
    </row>
    <row r="24" spans="1:16" customHeight="1" ht="15">
      <c r="A24" s="22">
        <v>930240000119.0</v>
      </c>
      <c r="B24" s="10">
        <v>2020</v>
      </c>
      <c r="C24" s="11">
        <v>261024</v>
      </c>
      <c r="D24" s="11">
        <v>17</v>
      </c>
      <c r="E24" s="11" t="s">
        <v>19</v>
      </c>
      <c r="F24" s="11" t="s">
        <v>68</v>
      </c>
      <c r="G24" s="11" t="s">
        <v>69</v>
      </c>
      <c r="H24" s="11" t="s">
        <v>41</v>
      </c>
      <c r="I24" s="11" t="s">
        <v>45</v>
      </c>
      <c r="J24" s="19">
        <v>4450</v>
      </c>
      <c r="K24" s="11">
        <v>300</v>
      </c>
      <c r="L24" s="11">
        <f>J24*K24</f>
        <v>1335000</v>
      </c>
      <c r="M24" s="11">
        <f>J24*K24</f>
        <v>1335000</v>
      </c>
      <c r="N24" s="11" t="s">
        <v>24</v>
      </c>
      <c r="O24" s="11" t="s">
        <v>49</v>
      </c>
    </row>
    <row r="25" spans="1:16" customHeight="1" ht="15">
      <c r="A25" s="22">
        <v>930240000119.0</v>
      </c>
      <c r="B25" s="10">
        <v>2020</v>
      </c>
      <c r="C25" s="11">
        <v>261024</v>
      </c>
      <c r="D25" s="11">
        <v>18</v>
      </c>
      <c r="E25" s="11" t="s">
        <v>19</v>
      </c>
      <c r="F25" s="11" t="s">
        <v>70</v>
      </c>
      <c r="G25" s="11" t="s">
        <v>71</v>
      </c>
      <c r="H25" s="11" t="s">
        <v>41</v>
      </c>
      <c r="I25" s="11" t="s">
        <v>45</v>
      </c>
      <c r="J25" s="19">
        <v>2560</v>
      </c>
      <c r="K25" s="11">
        <v>190</v>
      </c>
      <c r="L25" s="11">
        <f>J25*K25</f>
        <v>486400</v>
      </c>
      <c r="M25" s="11">
        <f>J25*K25</f>
        <v>486400</v>
      </c>
      <c r="N25" s="11" t="s">
        <v>24</v>
      </c>
      <c r="O25" s="11" t="s">
        <v>49</v>
      </c>
    </row>
    <row r="26" spans="1:16" customHeight="1" ht="15">
      <c r="A26" s="22">
        <v>930240000119.0</v>
      </c>
      <c r="B26" s="10">
        <v>2020</v>
      </c>
      <c r="C26" s="11">
        <v>261024</v>
      </c>
      <c r="D26" s="11">
        <v>19</v>
      </c>
      <c r="E26" s="11" t="s">
        <v>19</v>
      </c>
      <c r="F26" s="11" t="s">
        <v>72</v>
      </c>
      <c r="G26" s="11" t="s">
        <v>73</v>
      </c>
      <c r="H26" s="11" t="s">
        <v>41</v>
      </c>
      <c r="I26" s="11" t="s">
        <v>45</v>
      </c>
      <c r="J26" s="19">
        <v>1780</v>
      </c>
      <c r="K26" s="11">
        <v>690</v>
      </c>
      <c r="L26" s="11">
        <f>J26*K26</f>
        <v>1228200</v>
      </c>
      <c r="M26" s="11">
        <f>J26*K26</f>
        <v>1228200</v>
      </c>
      <c r="N26" s="11" t="s">
        <v>24</v>
      </c>
      <c r="O26" s="11" t="s">
        <v>49</v>
      </c>
    </row>
    <row r="27" spans="1:16" customHeight="1" ht="15">
      <c r="A27" s="22">
        <v>930240000119.0</v>
      </c>
      <c r="B27" s="10">
        <v>2020</v>
      </c>
      <c r="C27" s="11">
        <v>261024</v>
      </c>
      <c r="D27" s="11">
        <v>20</v>
      </c>
      <c r="E27" s="11" t="s">
        <v>19</v>
      </c>
      <c r="F27" s="11" t="s">
        <v>74</v>
      </c>
      <c r="G27" s="11" t="s">
        <v>75</v>
      </c>
      <c r="H27" s="11" t="s">
        <v>41</v>
      </c>
      <c r="I27" s="11" t="s">
        <v>45</v>
      </c>
      <c r="J27" s="19">
        <v>930</v>
      </c>
      <c r="K27" s="11">
        <v>600</v>
      </c>
      <c r="L27" s="11">
        <f>J27*K27</f>
        <v>558000</v>
      </c>
      <c r="M27" s="11">
        <f>J27*K27</f>
        <v>558000</v>
      </c>
      <c r="N27" s="11" t="s">
        <v>24</v>
      </c>
      <c r="O27" s="11" t="s">
        <v>49</v>
      </c>
    </row>
    <row r="28" spans="1:16" customHeight="1" ht="15">
      <c r="A28" s="22">
        <v>930240000119.0</v>
      </c>
      <c r="B28" s="10">
        <v>2020</v>
      </c>
      <c r="C28" s="11">
        <v>261024</v>
      </c>
      <c r="D28" s="11">
        <v>21</v>
      </c>
      <c r="E28" s="11" t="s">
        <v>19</v>
      </c>
      <c r="F28" s="11" t="s">
        <v>76</v>
      </c>
      <c r="G28" s="11" t="s">
        <v>77</v>
      </c>
      <c r="H28" s="11" t="s">
        <v>41</v>
      </c>
      <c r="I28" s="11" t="s">
        <v>45</v>
      </c>
      <c r="J28" s="19">
        <v>605</v>
      </c>
      <c r="K28" s="11">
        <v>510</v>
      </c>
      <c r="L28" s="11">
        <f>J28*K28</f>
        <v>308550</v>
      </c>
      <c r="M28" s="11">
        <f>J28*K28</f>
        <v>308550</v>
      </c>
      <c r="N28" s="11" t="s">
        <v>24</v>
      </c>
      <c r="O28" s="11" t="s">
        <v>49</v>
      </c>
    </row>
    <row r="29" spans="1:16" customHeight="1" ht="15">
      <c r="A29" s="22">
        <v>930240000119.0</v>
      </c>
      <c r="B29" s="10">
        <v>2020</v>
      </c>
      <c r="C29" s="11">
        <v>261024</v>
      </c>
      <c r="D29" s="11">
        <v>22</v>
      </c>
      <c r="E29" s="11" t="s">
        <v>19</v>
      </c>
      <c r="F29" s="11" t="s">
        <v>78</v>
      </c>
      <c r="G29" s="11" t="s">
        <v>79</v>
      </c>
      <c r="H29" s="11" t="s">
        <v>41</v>
      </c>
      <c r="I29" s="11" t="s">
        <v>80</v>
      </c>
      <c r="J29" s="19">
        <v>4500</v>
      </c>
      <c r="K29" s="11">
        <v>25</v>
      </c>
      <c r="L29" s="11">
        <f>J29*K29</f>
        <v>112500</v>
      </c>
      <c r="M29" s="11">
        <f>J29*K29</f>
        <v>112500</v>
      </c>
      <c r="N29" s="11" t="s">
        <v>24</v>
      </c>
      <c r="O29" s="11" t="s">
        <v>49</v>
      </c>
    </row>
    <row r="30" spans="1:16" customHeight="1" ht="15">
      <c r="A30" s="22">
        <v>930240000119.0</v>
      </c>
      <c r="B30" s="10">
        <v>2020</v>
      </c>
      <c r="C30" s="11">
        <v>261024</v>
      </c>
      <c r="D30" s="11">
        <v>23</v>
      </c>
      <c r="E30" s="11" t="s">
        <v>19</v>
      </c>
      <c r="F30" s="11" t="s">
        <v>81</v>
      </c>
      <c r="G30" s="11" t="s">
        <v>82</v>
      </c>
      <c r="H30" s="11" t="s">
        <v>41</v>
      </c>
      <c r="I30" s="11" t="s">
        <v>45</v>
      </c>
      <c r="J30" s="19">
        <v>9500</v>
      </c>
      <c r="K30" s="11">
        <v>100</v>
      </c>
      <c r="L30" s="11">
        <f>J30*K30</f>
        <v>950000</v>
      </c>
      <c r="M30" s="11">
        <f>J30*K30</f>
        <v>950000</v>
      </c>
      <c r="N30" s="11" t="s">
        <v>24</v>
      </c>
      <c r="O30" s="11" t="s">
        <v>49</v>
      </c>
    </row>
    <row r="31" spans="1:16" customHeight="1" ht="15">
      <c r="A31" s="22">
        <v>930240000119.0</v>
      </c>
      <c r="B31" s="10">
        <v>2020</v>
      </c>
      <c r="C31" s="11">
        <v>261024</v>
      </c>
      <c r="D31" s="11">
        <v>24</v>
      </c>
      <c r="E31" s="11" t="s">
        <v>19</v>
      </c>
      <c r="F31" s="11" t="s">
        <v>83</v>
      </c>
      <c r="G31" s="11" t="s">
        <v>84</v>
      </c>
      <c r="H31" s="11" t="s">
        <v>41</v>
      </c>
      <c r="I31" s="11" t="s">
        <v>45</v>
      </c>
      <c r="J31" s="19">
        <v>2640</v>
      </c>
      <c r="K31" s="11">
        <v>100</v>
      </c>
      <c r="L31" s="11">
        <f>J31*K31</f>
        <v>264000</v>
      </c>
      <c r="M31" s="11">
        <f>J31*K31</f>
        <v>264000</v>
      </c>
      <c r="N31" s="11" t="s">
        <v>24</v>
      </c>
      <c r="O31" s="11" t="s">
        <v>49</v>
      </c>
    </row>
    <row r="32" spans="1:16" customHeight="1" ht="15">
      <c r="A32" s="22">
        <v>930240000119.0</v>
      </c>
      <c r="B32" s="10">
        <v>2020</v>
      </c>
      <c r="C32" s="11">
        <v>261024</v>
      </c>
      <c r="D32" s="11">
        <v>25</v>
      </c>
      <c r="E32" s="11" t="s">
        <v>19</v>
      </c>
      <c r="F32" s="11" t="s">
        <v>85</v>
      </c>
      <c r="G32" s="11" t="s">
        <v>86</v>
      </c>
      <c r="H32" s="11" t="s">
        <v>41</v>
      </c>
      <c r="I32" s="11" t="s">
        <v>45</v>
      </c>
      <c r="J32" s="19">
        <v>2640</v>
      </c>
      <c r="K32" s="11">
        <v>120</v>
      </c>
      <c r="L32" s="11">
        <f>J32*K32</f>
        <v>316800</v>
      </c>
      <c r="M32" s="11">
        <f>J32*K32</f>
        <v>316800</v>
      </c>
      <c r="N32" s="11" t="s">
        <v>24</v>
      </c>
      <c r="O32" s="11" t="s">
        <v>49</v>
      </c>
    </row>
    <row r="33" spans="1:16" customHeight="1" ht="15">
      <c r="A33" s="22">
        <v>930240000119.0</v>
      </c>
      <c r="B33" s="10">
        <v>2020</v>
      </c>
      <c r="C33" s="11">
        <v>261024</v>
      </c>
      <c r="D33" s="11">
        <v>26</v>
      </c>
      <c r="E33" s="11" t="s">
        <v>19</v>
      </c>
      <c r="F33" s="11" t="s">
        <v>87</v>
      </c>
      <c r="G33" s="11" t="s">
        <v>88</v>
      </c>
      <c r="H33" s="11" t="s">
        <v>41</v>
      </c>
      <c r="I33" s="11" t="s">
        <v>45</v>
      </c>
      <c r="J33" s="19">
        <v>9200</v>
      </c>
      <c r="K33" s="11">
        <v>100</v>
      </c>
      <c r="L33" s="11">
        <f>J33*K33</f>
        <v>920000</v>
      </c>
      <c r="M33" s="11">
        <f>J33*K33</f>
        <v>920000</v>
      </c>
      <c r="N33" s="11" t="s">
        <v>24</v>
      </c>
      <c r="O33" s="11" t="s">
        <v>49</v>
      </c>
    </row>
    <row r="34" spans="1:16" customHeight="1" ht="15">
      <c r="A34" s="22">
        <v>930240000119.0</v>
      </c>
      <c r="B34" s="10">
        <v>2020</v>
      </c>
      <c r="C34" s="11">
        <v>261024</v>
      </c>
      <c r="D34" s="11">
        <v>27</v>
      </c>
      <c r="E34" s="11" t="s">
        <v>19</v>
      </c>
      <c r="F34" s="11" t="s">
        <v>89</v>
      </c>
      <c r="G34" s="11" t="s">
        <v>90</v>
      </c>
      <c r="H34" s="11" t="s">
        <v>41</v>
      </c>
      <c r="I34" s="11" t="s">
        <v>45</v>
      </c>
      <c r="J34" s="19">
        <v>8000</v>
      </c>
      <c r="K34" s="11">
        <v>120</v>
      </c>
      <c r="L34" s="11">
        <f>J34*K34</f>
        <v>960000</v>
      </c>
      <c r="M34" s="11">
        <f>J34*K34</f>
        <v>960000</v>
      </c>
      <c r="N34" s="11" t="s">
        <v>24</v>
      </c>
      <c r="O34" s="11" t="s">
        <v>49</v>
      </c>
    </row>
    <row r="35" spans="1:16" customHeight="1" ht="15">
      <c r="A35" s="22">
        <v>930240000119.0</v>
      </c>
      <c r="B35" s="10">
        <v>2020</v>
      </c>
      <c r="C35" s="11">
        <v>261024</v>
      </c>
      <c r="D35" s="11">
        <v>28</v>
      </c>
      <c r="E35" s="11" t="s">
        <v>19</v>
      </c>
      <c r="F35" s="11" t="s">
        <v>91</v>
      </c>
      <c r="G35" s="11" t="s">
        <v>92</v>
      </c>
      <c r="H35" s="11" t="s">
        <v>41</v>
      </c>
      <c r="I35" s="11" t="s">
        <v>45</v>
      </c>
      <c r="J35" s="19">
        <v>6700</v>
      </c>
      <c r="K35" s="11">
        <v>400</v>
      </c>
      <c r="L35" s="11">
        <f>J35*K35</f>
        <v>2680000</v>
      </c>
      <c r="M35" s="11">
        <f>J35*K35</f>
        <v>2680000</v>
      </c>
      <c r="N35" s="11" t="s">
        <v>24</v>
      </c>
      <c r="O35" s="11" t="s">
        <v>49</v>
      </c>
    </row>
    <row r="36" spans="1:16" customHeight="1" ht="15">
      <c r="A36" s="22">
        <v>930240000119.0</v>
      </c>
      <c r="B36" s="10">
        <v>2020</v>
      </c>
      <c r="C36" s="11">
        <v>261024</v>
      </c>
      <c r="D36" s="11">
        <v>29</v>
      </c>
      <c r="E36" s="11" t="s">
        <v>19</v>
      </c>
      <c r="F36" s="11" t="s">
        <v>93</v>
      </c>
      <c r="G36" s="11" t="s">
        <v>94</v>
      </c>
      <c r="H36" s="11" t="s">
        <v>41</v>
      </c>
      <c r="I36" s="11" t="s">
        <v>80</v>
      </c>
      <c r="J36" s="19">
        <v>28000</v>
      </c>
      <c r="K36" s="11">
        <v>150</v>
      </c>
      <c r="L36" s="11">
        <f>J36*K36</f>
        <v>4200000</v>
      </c>
      <c r="M36" s="11">
        <f>J36*K36</f>
        <v>4200000</v>
      </c>
      <c r="N36" s="11" t="s">
        <v>24</v>
      </c>
      <c r="O36" s="11" t="s">
        <v>49</v>
      </c>
    </row>
    <row r="37" spans="1:16" customHeight="1" ht="25.5">
      <c r="A37" s="22">
        <v>930240000119.0</v>
      </c>
      <c r="B37" s="10">
        <v>2020</v>
      </c>
      <c r="C37" s="11">
        <v>261024</v>
      </c>
      <c r="D37" s="11">
        <v>30</v>
      </c>
      <c r="E37" s="11" t="s">
        <v>19</v>
      </c>
      <c r="F37" s="11" t="s">
        <v>95</v>
      </c>
      <c r="G37" s="11" t="s">
        <v>96</v>
      </c>
      <c r="H37" s="11" t="s">
        <v>41</v>
      </c>
      <c r="I37" s="11" t="s">
        <v>97</v>
      </c>
      <c r="J37" s="19">
        <v>25500</v>
      </c>
      <c r="K37" s="11">
        <v>110</v>
      </c>
      <c r="L37" s="11">
        <f>J37*K37</f>
        <v>2805000</v>
      </c>
      <c r="M37" s="11">
        <f>J37*K37</f>
        <v>2805000</v>
      </c>
      <c r="N37" s="11" t="s">
        <v>24</v>
      </c>
      <c r="O37" s="11" t="s">
        <v>49</v>
      </c>
    </row>
    <row r="38" spans="1:16" customHeight="1" ht="15">
      <c r="A38" s="22">
        <v>930240000119.0</v>
      </c>
      <c r="B38" s="10">
        <v>2020</v>
      </c>
      <c r="C38" s="11">
        <v>261024</v>
      </c>
      <c r="D38" s="11">
        <v>31</v>
      </c>
      <c r="E38" s="11" t="s">
        <v>19</v>
      </c>
      <c r="F38" s="11" t="s">
        <v>98</v>
      </c>
      <c r="G38" s="11" t="s">
        <v>99</v>
      </c>
      <c r="H38" s="11" t="s">
        <v>41</v>
      </c>
      <c r="I38" s="11" t="s">
        <v>80</v>
      </c>
      <c r="J38" s="19">
        <v>21500</v>
      </c>
      <c r="K38" s="11">
        <v>227.5</v>
      </c>
      <c r="L38" s="11">
        <f>J38*K38</f>
        <v>4891250</v>
      </c>
      <c r="M38" s="11">
        <f>J38*K38</f>
        <v>4891250</v>
      </c>
      <c r="N38" s="11" t="s">
        <v>24</v>
      </c>
      <c r="O38" s="11" t="s">
        <v>49</v>
      </c>
    </row>
    <row r="39" spans="1:16" customHeight="1" ht="24.75">
      <c r="A39" s="22">
        <v>930240000119.0</v>
      </c>
      <c r="B39" s="10">
        <v>2020</v>
      </c>
      <c r="C39" s="11">
        <v>261024</v>
      </c>
      <c r="D39" s="11">
        <v>32</v>
      </c>
      <c r="E39" s="11" t="s">
        <v>19</v>
      </c>
      <c r="F39" s="11" t="s">
        <v>100</v>
      </c>
      <c r="G39" s="11" t="s">
        <v>101</v>
      </c>
      <c r="H39" s="11" t="s">
        <v>41</v>
      </c>
      <c r="I39" s="11" t="s">
        <v>45</v>
      </c>
      <c r="J39" s="19">
        <v>6700</v>
      </c>
      <c r="K39" s="11">
        <v>540</v>
      </c>
      <c r="L39" s="11">
        <f>J39*K39</f>
        <v>3618000</v>
      </c>
      <c r="M39" s="11">
        <f>J39*K39</f>
        <v>3618000</v>
      </c>
      <c r="N39" s="11" t="s">
        <v>24</v>
      </c>
      <c r="O39" s="11" t="s">
        <v>49</v>
      </c>
    </row>
    <row r="40" spans="1:16" customHeight="1" ht="15">
      <c r="A40" s="22">
        <v>930240000119.0</v>
      </c>
      <c r="B40" s="10">
        <v>2020</v>
      </c>
      <c r="C40" s="11">
        <v>261024</v>
      </c>
      <c r="D40" s="11">
        <v>33</v>
      </c>
      <c r="E40" s="11" t="s">
        <v>19</v>
      </c>
      <c r="F40" s="11" t="s">
        <v>102</v>
      </c>
      <c r="G40" s="11" t="s">
        <v>103</v>
      </c>
      <c r="H40" s="11" t="s">
        <v>41</v>
      </c>
      <c r="I40" s="11" t="s">
        <v>45</v>
      </c>
      <c r="J40" s="19">
        <v>6700</v>
      </c>
      <c r="K40" s="11">
        <v>650</v>
      </c>
      <c r="L40" s="11">
        <f>J40*K40</f>
        <v>4355000</v>
      </c>
      <c r="M40" s="11">
        <f>J40*K40</f>
        <v>4355000</v>
      </c>
      <c r="N40" s="11" t="s">
        <v>24</v>
      </c>
      <c r="O40" s="11" t="s">
        <v>49</v>
      </c>
    </row>
    <row r="41" spans="1:16" customHeight="1" ht="15">
      <c r="A41" s="22">
        <v>930240000119.0</v>
      </c>
      <c r="B41" s="10">
        <v>2020</v>
      </c>
      <c r="C41" s="11">
        <v>261024</v>
      </c>
      <c r="D41" s="11">
        <v>34</v>
      </c>
      <c r="E41" s="11" t="s">
        <v>19</v>
      </c>
      <c r="F41" s="11" t="s">
        <v>104</v>
      </c>
      <c r="G41" s="11" t="s">
        <v>105</v>
      </c>
      <c r="H41" s="11" t="s">
        <v>41</v>
      </c>
      <c r="I41" s="11" t="s">
        <v>45</v>
      </c>
      <c r="J41" s="19">
        <v>1580</v>
      </c>
      <c r="K41" s="11">
        <v>650</v>
      </c>
      <c r="L41" s="11">
        <f>J41*K41</f>
        <v>1027000</v>
      </c>
      <c r="M41" s="11">
        <f>J41*K41</f>
        <v>1027000</v>
      </c>
      <c r="N41" s="11" t="s">
        <v>24</v>
      </c>
      <c r="O41" s="11" t="s">
        <v>49</v>
      </c>
    </row>
    <row r="42" spans="1:16" customHeight="1" ht="15">
      <c r="A42" s="22">
        <v>930240000119.0</v>
      </c>
      <c r="B42" s="10">
        <v>2020</v>
      </c>
      <c r="C42" s="11">
        <v>261024</v>
      </c>
      <c r="D42" s="11">
        <v>35</v>
      </c>
      <c r="E42" s="11" t="s">
        <v>19</v>
      </c>
      <c r="F42" s="11" t="s">
        <v>106</v>
      </c>
      <c r="G42" s="11" t="s">
        <v>107</v>
      </c>
      <c r="H42" s="11" t="s">
        <v>41</v>
      </c>
      <c r="I42" s="11" t="s">
        <v>45</v>
      </c>
      <c r="J42" s="19">
        <v>45</v>
      </c>
      <c r="K42" s="11">
        <v>200</v>
      </c>
      <c r="L42" s="11">
        <f>J42*K42</f>
        <v>9000</v>
      </c>
      <c r="M42" s="11">
        <f>J42*K42</f>
        <v>9000</v>
      </c>
      <c r="N42" s="11" t="s">
        <v>24</v>
      </c>
      <c r="O42" s="11" t="s">
        <v>49</v>
      </c>
    </row>
    <row r="43" spans="1:16" customHeight="1" ht="24">
      <c r="A43" s="22">
        <v>930240000119.0</v>
      </c>
      <c r="B43" s="10">
        <v>2020</v>
      </c>
      <c r="C43" s="11">
        <v>261024</v>
      </c>
      <c r="D43" s="11">
        <v>36</v>
      </c>
      <c r="E43" s="11" t="s">
        <v>19</v>
      </c>
      <c r="F43" s="11" t="s">
        <v>108</v>
      </c>
      <c r="G43" s="11" t="s">
        <v>109</v>
      </c>
      <c r="H43" s="11" t="s">
        <v>41</v>
      </c>
      <c r="I43" s="11" t="s">
        <v>80</v>
      </c>
      <c r="J43" s="19">
        <v>27500</v>
      </c>
      <c r="K43" s="11">
        <v>25</v>
      </c>
      <c r="L43" s="11">
        <f>J43*K43</f>
        <v>687500</v>
      </c>
      <c r="M43" s="11">
        <f>J43*K43</f>
        <v>687500</v>
      </c>
      <c r="N43" s="11" t="s">
        <v>24</v>
      </c>
      <c r="O43" s="11" t="s">
        <v>49</v>
      </c>
    </row>
    <row r="44" spans="1:16" customHeight="1" ht="15">
      <c r="A44" s="22">
        <v>930240000119.0</v>
      </c>
      <c r="B44" s="10">
        <v>2020</v>
      </c>
      <c r="C44" s="11">
        <v>261024</v>
      </c>
      <c r="D44" s="11">
        <v>37</v>
      </c>
      <c r="E44" s="11" t="s">
        <v>19</v>
      </c>
      <c r="F44" s="11" t="s">
        <v>110</v>
      </c>
      <c r="G44" s="11" t="s">
        <v>111</v>
      </c>
      <c r="H44" s="11" t="s">
        <v>41</v>
      </c>
      <c r="I44" s="11" t="s">
        <v>45</v>
      </c>
      <c r="J44" s="19">
        <v>29.5</v>
      </c>
      <c r="K44" s="11">
        <v>2800</v>
      </c>
      <c r="L44" s="11">
        <f>J44*K44</f>
        <v>82600</v>
      </c>
      <c r="M44" s="11">
        <f>J44*K44</f>
        <v>82600</v>
      </c>
      <c r="N44" s="11" t="s">
        <v>24</v>
      </c>
      <c r="O44" s="11" t="s">
        <v>49</v>
      </c>
    </row>
    <row r="45" spans="1:16" customHeight="1" ht="15">
      <c r="A45" s="22">
        <v>930240000119.0</v>
      </c>
      <c r="B45" s="10">
        <v>2020</v>
      </c>
      <c r="C45" s="11">
        <v>261024</v>
      </c>
      <c r="D45" s="11">
        <v>38</v>
      </c>
      <c r="E45" s="11" t="s">
        <v>19</v>
      </c>
      <c r="F45" s="11" t="s">
        <v>112</v>
      </c>
      <c r="G45" s="11" t="s">
        <v>113</v>
      </c>
      <c r="H45" s="11" t="s">
        <v>41</v>
      </c>
      <c r="I45" s="11" t="s">
        <v>45</v>
      </c>
      <c r="J45" s="19">
        <v>33</v>
      </c>
      <c r="K45" s="11">
        <v>200</v>
      </c>
      <c r="L45" s="11">
        <f>J45*K45</f>
        <v>6600</v>
      </c>
      <c r="M45" s="11">
        <f>J45*K45</f>
        <v>6600</v>
      </c>
      <c r="N45" s="11" t="s">
        <v>24</v>
      </c>
      <c r="O45" s="11" t="s">
        <v>49</v>
      </c>
    </row>
    <row r="46" spans="1:16" customHeight="1" ht="15">
      <c r="A46" s="22">
        <v>930240000119.0</v>
      </c>
      <c r="B46" s="10">
        <v>2020</v>
      </c>
      <c r="C46" s="11">
        <v>261024</v>
      </c>
      <c r="D46" s="11">
        <v>39</v>
      </c>
      <c r="E46" s="11" t="s">
        <v>19</v>
      </c>
      <c r="F46" s="11" t="s">
        <v>114</v>
      </c>
      <c r="G46" s="11" t="s">
        <v>115</v>
      </c>
      <c r="H46" s="11" t="s">
        <v>41</v>
      </c>
      <c r="I46" s="11" t="s">
        <v>45</v>
      </c>
      <c r="J46" s="19">
        <v>35</v>
      </c>
      <c r="K46" s="11">
        <v>700</v>
      </c>
      <c r="L46" s="11">
        <f>J46*K46</f>
        <v>24500</v>
      </c>
      <c r="M46" s="11">
        <f>J46*K46</f>
        <v>24500</v>
      </c>
      <c r="N46" s="11" t="s">
        <v>24</v>
      </c>
      <c r="O46" s="11" t="s">
        <v>49</v>
      </c>
    </row>
    <row r="47" spans="1:16" customHeight="1" ht="23.25">
      <c r="A47" s="22">
        <v>930240000119.0</v>
      </c>
      <c r="B47" s="10">
        <v>2020</v>
      </c>
      <c r="C47" s="11">
        <v>261024</v>
      </c>
      <c r="D47" s="11">
        <v>40</v>
      </c>
      <c r="E47" s="11" t="s">
        <v>19</v>
      </c>
      <c r="F47" s="11" t="s">
        <v>116</v>
      </c>
      <c r="G47" s="11" t="s">
        <v>117</v>
      </c>
      <c r="H47" s="11" t="s">
        <v>41</v>
      </c>
      <c r="I47" s="11" t="s">
        <v>45</v>
      </c>
      <c r="J47" s="19">
        <v>53</v>
      </c>
      <c r="K47" s="11">
        <v>1800</v>
      </c>
      <c r="L47" s="11">
        <f>J47*K47</f>
        <v>95400</v>
      </c>
      <c r="M47" s="11">
        <f>J47*K47</f>
        <v>95400</v>
      </c>
      <c r="N47" s="11" t="s">
        <v>24</v>
      </c>
      <c r="O47" s="11" t="s">
        <v>49</v>
      </c>
    </row>
    <row r="48" spans="1:16" customHeight="1" ht="15">
      <c r="A48" s="22">
        <v>930240000119.0</v>
      </c>
      <c r="B48" s="10">
        <v>2020</v>
      </c>
      <c r="C48" s="11">
        <v>261024</v>
      </c>
      <c r="D48" s="11">
        <v>41</v>
      </c>
      <c r="E48" s="11" t="s">
        <v>19</v>
      </c>
      <c r="F48" s="11" t="s">
        <v>118</v>
      </c>
      <c r="G48" s="11" t="s">
        <v>119</v>
      </c>
      <c r="H48" s="11" t="s">
        <v>41</v>
      </c>
      <c r="I48" s="11" t="s">
        <v>45</v>
      </c>
      <c r="J48" s="19">
        <v>162</v>
      </c>
      <c r="K48" s="11">
        <v>600</v>
      </c>
      <c r="L48" s="11">
        <f>J48*K48</f>
        <v>97200</v>
      </c>
      <c r="M48" s="11">
        <f>J48*K48</f>
        <v>97200</v>
      </c>
      <c r="N48" s="11" t="s">
        <v>24</v>
      </c>
      <c r="O48" s="11" t="s">
        <v>49</v>
      </c>
    </row>
    <row r="49" spans="1:16" customHeight="1" ht="15">
      <c r="A49" s="22">
        <v>930240000119.0</v>
      </c>
      <c r="B49" s="10">
        <v>2020</v>
      </c>
      <c r="C49" s="11">
        <v>261024</v>
      </c>
      <c r="D49" s="11">
        <v>42</v>
      </c>
      <c r="E49" s="11" t="s">
        <v>19</v>
      </c>
      <c r="F49" s="11" t="s">
        <v>120</v>
      </c>
      <c r="G49" s="11" t="s">
        <v>121</v>
      </c>
      <c r="H49" s="11" t="s">
        <v>41</v>
      </c>
      <c r="I49" s="11" t="s">
        <v>45</v>
      </c>
      <c r="J49" s="19">
        <v>162</v>
      </c>
      <c r="K49" s="11">
        <v>890</v>
      </c>
      <c r="L49" s="11">
        <f>J49*K49</f>
        <v>144180</v>
      </c>
      <c r="M49" s="11">
        <f>J49*K49</f>
        <v>144180</v>
      </c>
      <c r="N49" s="11" t="s">
        <v>24</v>
      </c>
      <c r="O49" s="11" t="s">
        <v>49</v>
      </c>
    </row>
    <row r="50" spans="1:16" customHeight="1" ht="15">
      <c r="A50" s="22">
        <v>930240000119.0</v>
      </c>
      <c r="B50" s="10">
        <v>2020</v>
      </c>
      <c r="C50" s="11">
        <v>261024</v>
      </c>
      <c r="D50" s="11">
        <v>43</v>
      </c>
      <c r="E50" s="11" t="s">
        <v>19</v>
      </c>
      <c r="F50" s="11" t="s">
        <v>122</v>
      </c>
      <c r="G50" s="11" t="s">
        <v>123</v>
      </c>
      <c r="H50" s="11" t="s">
        <v>41</v>
      </c>
      <c r="I50" s="11" t="s">
        <v>45</v>
      </c>
      <c r="J50" s="19">
        <v>162</v>
      </c>
      <c r="K50" s="11">
        <v>950</v>
      </c>
      <c r="L50" s="11">
        <f>J50*K50</f>
        <v>153900</v>
      </c>
      <c r="M50" s="11">
        <f>J50*K50</f>
        <v>153900</v>
      </c>
      <c r="N50" s="11" t="s">
        <v>24</v>
      </c>
      <c r="O50" s="11" t="s">
        <v>49</v>
      </c>
    </row>
    <row r="51" spans="1:16" customHeight="1" ht="15">
      <c r="A51" s="22">
        <v>930240000119.0</v>
      </c>
      <c r="B51" s="10">
        <v>2020</v>
      </c>
      <c r="C51" s="11">
        <v>261024</v>
      </c>
      <c r="D51" s="11">
        <v>44</v>
      </c>
      <c r="E51" s="11" t="s">
        <v>19</v>
      </c>
      <c r="F51" s="11" t="s">
        <v>124</v>
      </c>
      <c r="G51" s="11" t="s">
        <v>125</v>
      </c>
      <c r="H51" s="11" t="s">
        <v>41</v>
      </c>
      <c r="I51" s="11" t="s">
        <v>45</v>
      </c>
      <c r="J51" s="19">
        <v>580</v>
      </c>
      <c r="K51" s="11">
        <v>450</v>
      </c>
      <c r="L51" s="11">
        <f>J51*K51</f>
        <v>261000</v>
      </c>
      <c r="M51" s="11">
        <f>J51*K51</f>
        <v>261000</v>
      </c>
      <c r="N51" s="11" t="s">
        <v>24</v>
      </c>
      <c r="O51" s="11" t="s">
        <v>49</v>
      </c>
    </row>
    <row r="52" spans="1:16" customHeight="1" ht="15">
      <c r="A52" s="22">
        <v>930240000119.0</v>
      </c>
      <c r="B52" s="10">
        <v>2020</v>
      </c>
      <c r="C52" s="11">
        <v>261024</v>
      </c>
      <c r="D52" s="11">
        <v>45</v>
      </c>
      <c r="E52" s="11" t="s">
        <v>19</v>
      </c>
      <c r="F52" s="11" t="s">
        <v>126</v>
      </c>
      <c r="G52" s="11" t="s">
        <v>127</v>
      </c>
      <c r="H52" s="11" t="s">
        <v>41</v>
      </c>
      <c r="I52" s="11" t="s">
        <v>45</v>
      </c>
      <c r="J52" s="19">
        <v>2100</v>
      </c>
      <c r="K52" s="11">
        <v>180</v>
      </c>
      <c r="L52" s="11">
        <f>J52*K52</f>
        <v>378000</v>
      </c>
      <c r="M52" s="11">
        <f>J52*K52</f>
        <v>378000</v>
      </c>
      <c r="N52" s="11" t="s">
        <v>24</v>
      </c>
      <c r="O52" s="11" t="s">
        <v>49</v>
      </c>
    </row>
    <row r="53" spans="1:16" customHeight="1" ht="27.75">
      <c r="A53" s="22">
        <v>930240000119.0</v>
      </c>
      <c r="B53" s="10">
        <v>2020</v>
      </c>
      <c r="C53" s="11">
        <v>261024</v>
      </c>
      <c r="D53" s="11">
        <v>46</v>
      </c>
      <c r="E53" s="11" t="s">
        <v>19</v>
      </c>
      <c r="F53" s="11" t="s">
        <v>128</v>
      </c>
      <c r="G53" s="11" t="s">
        <v>129</v>
      </c>
      <c r="H53" s="11" t="s">
        <v>41</v>
      </c>
      <c r="I53" s="11" t="s">
        <v>42</v>
      </c>
      <c r="J53" s="19">
        <v>54</v>
      </c>
      <c r="K53" s="11">
        <v>650</v>
      </c>
      <c r="L53" s="11">
        <f>J53*K53</f>
        <v>35100</v>
      </c>
      <c r="M53" s="11">
        <f>J53*K53</f>
        <v>35100</v>
      </c>
      <c r="N53" s="11" t="s">
        <v>24</v>
      </c>
      <c r="O53" s="11" t="s">
        <v>49</v>
      </c>
    </row>
    <row r="54" spans="1:16" customHeight="1" ht="15">
      <c r="A54" s="22">
        <v>930240000119.0</v>
      </c>
      <c r="B54" s="10">
        <v>2020</v>
      </c>
      <c r="C54" s="11">
        <v>261024</v>
      </c>
      <c r="D54" s="11">
        <v>47</v>
      </c>
      <c r="E54" s="11" t="s">
        <v>19</v>
      </c>
      <c r="F54" s="11" t="s">
        <v>130</v>
      </c>
      <c r="G54" s="11" t="s">
        <v>131</v>
      </c>
      <c r="H54" s="11" t="s">
        <v>41</v>
      </c>
      <c r="I54" s="11" t="s">
        <v>45</v>
      </c>
      <c r="J54" s="19">
        <v>530</v>
      </c>
      <c r="K54" s="11">
        <v>600</v>
      </c>
      <c r="L54" s="11">
        <f>J54*K54</f>
        <v>318000</v>
      </c>
      <c r="M54" s="11">
        <f>J54*K54</f>
        <v>318000</v>
      </c>
      <c r="N54" s="11" t="s">
        <v>24</v>
      </c>
      <c r="O54" s="11" t="s">
        <v>49</v>
      </c>
    </row>
    <row r="55" spans="1:16" customHeight="1" ht="15">
      <c r="A55" s="22">
        <v>930240000119.0</v>
      </c>
      <c r="B55" s="10">
        <v>2020</v>
      </c>
      <c r="C55" s="11">
        <v>261024</v>
      </c>
      <c r="D55" s="11">
        <v>48</v>
      </c>
      <c r="E55" s="11" t="s">
        <v>19</v>
      </c>
      <c r="F55" s="11" t="s">
        <v>132</v>
      </c>
      <c r="G55" s="11" t="s">
        <v>133</v>
      </c>
      <c r="H55" s="11" t="s">
        <v>41</v>
      </c>
      <c r="I55" s="11" t="s">
        <v>97</v>
      </c>
      <c r="J55" s="19">
        <v>3700</v>
      </c>
      <c r="K55" s="11">
        <v>70</v>
      </c>
      <c r="L55" s="11">
        <f>J55*K55</f>
        <v>259000</v>
      </c>
      <c r="M55" s="11">
        <f>J55*K55</f>
        <v>259000</v>
      </c>
      <c r="N55" s="11" t="s">
        <v>24</v>
      </c>
      <c r="O55" s="11" t="s">
        <v>49</v>
      </c>
    </row>
    <row r="56" spans="1:16" customHeight="1" ht="15">
      <c r="A56" s="22">
        <v>930240000119.0</v>
      </c>
      <c r="B56" s="10">
        <v>2020</v>
      </c>
      <c r="C56" s="11">
        <v>261024</v>
      </c>
      <c r="D56" s="11">
        <v>49</v>
      </c>
      <c r="E56" s="11" t="s">
        <v>19</v>
      </c>
      <c r="F56" s="11" t="s">
        <v>134</v>
      </c>
      <c r="G56" s="11" t="s">
        <v>135</v>
      </c>
      <c r="H56" s="11" t="s">
        <v>41</v>
      </c>
      <c r="I56" s="11" t="s">
        <v>45</v>
      </c>
      <c r="J56" s="19">
        <v>1330</v>
      </c>
      <c r="K56" s="11">
        <v>50</v>
      </c>
      <c r="L56" s="11">
        <f>J56*K56</f>
        <v>66500</v>
      </c>
      <c r="M56" s="11">
        <f>J56*K56</f>
        <v>66500</v>
      </c>
      <c r="N56" s="11" t="s">
        <v>24</v>
      </c>
      <c r="O56" s="11" t="s">
        <v>49</v>
      </c>
    </row>
    <row r="57" spans="1:16" customHeight="1" ht="24">
      <c r="A57" s="22">
        <v>930240000119.0</v>
      </c>
      <c r="B57" s="10">
        <v>2020</v>
      </c>
      <c r="C57" s="11">
        <v>261024</v>
      </c>
      <c r="D57" s="11">
        <v>50</v>
      </c>
      <c r="E57" s="11" t="s">
        <v>19</v>
      </c>
      <c r="F57" s="11" t="s">
        <v>136</v>
      </c>
      <c r="G57" s="11" t="s">
        <v>137</v>
      </c>
      <c r="H57" s="11" t="s">
        <v>41</v>
      </c>
      <c r="I57" s="11" t="s">
        <v>45</v>
      </c>
      <c r="J57" s="19">
        <v>33</v>
      </c>
      <c r="K57" s="11">
        <v>180</v>
      </c>
      <c r="L57" s="11">
        <f>J57*K57</f>
        <v>5940</v>
      </c>
      <c r="M57" s="11">
        <f>J57*K57</f>
        <v>5940</v>
      </c>
      <c r="N57" s="11" t="s">
        <v>24</v>
      </c>
      <c r="O57" s="11" t="s">
        <v>49</v>
      </c>
    </row>
    <row r="58" spans="1:16" customHeight="1" ht="15">
      <c r="A58" s="22">
        <v>930240000119.0</v>
      </c>
      <c r="B58" s="10">
        <v>2020</v>
      </c>
      <c r="C58" s="11">
        <v>261024</v>
      </c>
      <c r="D58" s="11">
        <v>51</v>
      </c>
      <c r="E58" s="11" t="s">
        <v>19</v>
      </c>
      <c r="F58" s="11" t="s">
        <v>138</v>
      </c>
      <c r="G58" s="11" t="s">
        <v>139</v>
      </c>
      <c r="H58" s="11" t="s">
        <v>41</v>
      </c>
      <c r="I58" s="11" t="s">
        <v>45</v>
      </c>
      <c r="J58" s="19">
        <v>58</v>
      </c>
      <c r="K58" s="11">
        <v>4000</v>
      </c>
      <c r="L58" s="11">
        <f>J58*K58</f>
        <v>232000</v>
      </c>
      <c r="M58" s="11">
        <f>J58*K58</f>
        <v>232000</v>
      </c>
      <c r="N58" s="11" t="s">
        <v>24</v>
      </c>
      <c r="O58" s="11" t="s">
        <v>49</v>
      </c>
    </row>
    <row r="59" spans="1:16" customHeight="1" ht="15">
      <c r="A59" s="22">
        <v>930240000119.0</v>
      </c>
      <c r="B59" s="10">
        <v>2020</v>
      </c>
      <c r="C59" s="11">
        <v>261024</v>
      </c>
      <c r="D59" s="11">
        <v>52</v>
      </c>
      <c r="E59" s="11" t="s">
        <v>19</v>
      </c>
      <c r="F59" s="11" t="s">
        <v>140</v>
      </c>
      <c r="G59" s="11" t="s">
        <v>141</v>
      </c>
      <c r="H59" s="11" t="s">
        <v>41</v>
      </c>
      <c r="I59" s="11" t="s">
        <v>45</v>
      </c>
      <c r="J59" s="19">
        <v>33</v>
      </c>
      <c r="K59" s="11">
        <v>140</v>
      </c>
      <c r="L59" s="11">
        <f>J59*K59</f>
        <v>4620</v>
      </c>
      <c r="M59" s="11">
        <f>J59*K59</f>
        <v>4620</v>
      </c>
      <c r="N59" s="11" t="s">
        <v>24</v>
      </c>
      <c r="O59" s="11" t="s">
        <v>49</v>
      </c>
    </row>
    <row r="60" spans="1:16" customHeight="1" ht="15">
      <c r="A60" s="22">
        <v>930240000119.0</v>
      </c>
      <c r="B60" s="10">
        <v>2020</v>
      </c>
      <c r="C60" s="11">
        <v>261024</v>
      </c>
      <c r="D60" s="11">
        <v>53</v>
      </c>
      <c r="E60" s="11" t="s">
        <v>19</v>
      </c>
      <c r="F60" s="11" t="s">
        <v>142</v>
      </c>
      <c r="G60" s="11" t="s">
        <v>143</v>
      </c>
      <c r="H60" s="11" t="s">
        <v>41</v>
      </c>
      <c r="I60" s="11" t="s">
        <v>45</v>
      </c>
      <c r="J60" s="19">
        <v>33</v>
      </c>
      <c r="K60" s="11">
        <v>140</v>
      </c>
      <c r="L60" s="11">
        <f>J60*K60</f>
        <v>4620</v>
      </c>
      <c r="M60" s="11">
        <f>J60*K60</f>
        <v>4620</v>
      </c>
      <c r="N60" s="11" t="s">
        <v>24</v>
      </c>
      <c r="O60" s="11" t="s">
        <v>49</v>
      </c>
    </row>
    <row r="61" spans="1:16" customHeight="1" ht="17.25">
      <c r="A61" s="22">
        <v>930240000119.0</v>
      </c>
      <c r="B61" s="10">
        <v>2020</v>
      </c>
      <c r="C61" s="11">
        <v>261024</v>
      </c>
      <c r="D61" s="11">
        <v>54</v>
      </c>
      <c r="E61" s="11" t="s">
        <v>19</v>
      </c>
      <c r="F61" s="11" t="s">
        <v>144</v>
      </c>
      <c r="G61" s="11" t="s">
        <v>145</v>
      </c>
      <c r="H61" s="11" t="s">
        <v>41</v>
      </c>
      <c r="I61" s="11" t="s">
        <v>45</v>
      </c>
      <c r="J61" s="19">
        <v>10</v>
      </c>
      <c r="K61" s="11">
        <v>2500</v>
      </c>
      <c r="L61" s="11">
        <f>J61*K61</f>
        <v>25000</v>
      </c>
      <c r="M61" s="11">
        <f>J61*K61</f>
        <v>25000</v>
      </c>
      <c r="N61" s="11" t="s">
        <v>24</v>
      </c>
      <c r="O61" s="11" t="s">
        <v>49</v>
      </c>
    </row>
    <row r="62" spans="1:16" customHeight="1" ht="15">
      <c r="A62" s="22">
        <v>930240000119.0</v>
      </c>
      <c r="B62" s="10">
        <v>2020</v>
      </c>
      <c r="C62" s="11">
        <v>261024</v>
      </c>
      <c r="D62" s="11">
        <v>55</v>
      </c>
      <c r="E62" s="11" t="s">
        <v>19</v>
      </c>
      <c r="F62" s="11" t="s">
        <v>146</v>
      </c>
      <c r="G62" s="11" t="s">
        <v>147</v>
      </c>
      <c r="H62" s="11" t="s">
        <v>41</v>
      </c>
      <c r="I62" s="11" t="s">
        <v>45</v>
      </c>
      <c r="J62" s="19">
        <v>6</v>
      </c>
      <c r="K62" s="11">
        <v>2000</v>
      </c>
      <c r="L62" s="11">
        <f>J62*K62</f>
        <v>12000</v>
      </c>
      <c r="M62" s="11">
        <f>J62*K62</f>
        <v>12000</v>
      </c>
      <c r="N62" s="11" t="s">
        <v>24</v>
      </c>
      <c r="O62" s="11" t="s">
        <v>49</v>
      </c>
    </row>
    <row r="63" spans="1:16" customHeight="1" ht="15">
      <c r="A63" s="22">
        <v>930240000119.0</v>
      </c>
      <c r="B63" s="10">
        <v>2020</v>
      </c>
      <c r="C63" s="11">
        <v>261024</v>
      </c>
      <c r="D63" s="11">
        <v>56</v>
      </c>
      <c r="E63" s="11" t="s">
        <v>19</v>
      </c>
      <c r="F63" s="11" t="s">
        <v>148</v>
      </c>
      <c r="G63" s="11" t="s">
        <v>149</v>
      </c>
      <c r="H63" s="11" t="s">
        <v>41</v>
      </c>
      <c r="I63" s="11" t="s">
        <v>45</v>
      </c>
      <c r="J63" s="19">
        <v>1590</v>
      </c>
      <c r="K63" s="11">
        <v>710</v>
      </c>
      <c r="L63" s="11">
        <f>J63*K63</f>
        <v>1128900</v>
      </c>
      <c r="M63" s="11">
        <f>J63*K63</f>
        <v>1128900</v>
      </c>
      <c r="N63" s="11" t="s">
        <v>24</v>
      </c>
      <c r="O63" s="11" t="s">
        <v>49</v>
      </c>
    </row>
    <row r="64" spans="1:16" customHeight="1" ht="27">
      <c r="A64" s="22">
        <v>930240000119.0</v>
      </c>
      <c r="B64" s="10">
        <v>2020</v>
      </c>
      <c r="C64" s="11">
        <v>261024</v>
      </c>
      <c r="D64" s="11">
        <v>57</v>
      </c>
      <c r="E64" s="11" t="s">
        <v>19</v>
      </c>
      <c r="F64" s="11" t="s">
        <v>150</v>
      </c>
      <c r="G64" s="11" t="s">
        <v>151</v>
      </c>
      <c r="H64" s="11" t="s">
        <v>41</v>
      </c>
      <c r="I64" s="11" t="s">
        <v>80</v>
      </c>
      <c r="J64" s="19">
        <v>26400</v>
      </c>
      <c r="K64" s="11">
        <v>110</v>
      </c>
      <c r="L64" s="11">
        <f>J64*K64</f>
        <v>2904000</v>
      </c>
      <c r="M64" s="11">
        <f>J64*K64</f>
        <v>2904000</v>
      </c>
      <c r="N64" s="11" t="s">
        <v>24</v>
      </c>
      <c r="O64" s="11" t="s">
        <v>49</v>
      </c>
    </row>
    <row r="65" spans="1:16" customHeight="1" ht="15">
      <c r="A65" s="22">
        <v>930240000119.0</v>
      </c>
      <c r="B65" s="10">
        <v>2020</v>
      </c>
      <c r="C65" s="11">
        <v>261024</v>
      </c>
      <c r="D65" s="11">
        <v>58</v>
      </c>
      <c r="E65" s="11" t="s">
        <v>19</v>
      </c>
      <c r="F65" s="11" t="s">
        <v>152</v>
      </c>
      <c r="G65" s="11" t="s">
        <v>153</v>
      </c>
      <c r="H65" s="11" t="s">
        <v>41</v>
      </c>
      <c r="I65" s="11" t="s">
        <v>45</v>
      </c>
      <c r="J65" s="19">
        <v>88</v>
      </c>
      <c r="K65" s="11">
        <v>1500</v>
      </c>
      <c r="L65" s="11">
        <f>J65*K65</f>
        <v>132000</v>
      </c>
      <c r="M65" s="11">
        <f>J65*K65</f>
        <v>132000</v>
      </c>
      <c r="N65" s="11" t="s">
        <v>24</v>
      </c>
      <c r="O65" s="11" t="s">
        <v>49</v>
      </c>
    </row>
    <row r="66" spans="1:16" customHeight="1" ht="23.25">
      <c r="A66" s="23" t="s">
        <v>154</v>
      </c>
      <c r="B66" s="23"/>
      <c r="C66" s="23"/>
      <c r="D66" s="24"/>
      <c r="E66" s="24"/>
      <c r="F66" s="24"/>
      <c r="G66" s="25"/>
      <c r="H66" s="24"/>
      <c r="I66" s="24"/>
      <c r="J66" s="24"/>
      <c r="K66" s="24"/>
      <c r="L66" s="24"/>
      <c r="M66" s="26">
        <f>SUM(M8:M65)</f>
        <v>87249090.7692</v>
      </c>
      <c r="N66" s="18"/>
      <c r="O66" s="18"/>
    </row>
    <row r="67" spans="1:16" customHeight="1" ht="15">
      <c r="A67" s="16" t="s">
        <v>155</v>
      </c>
      <c r="B67"/>
      <c r="C67"/>
      <c r="G67" s="4"/>
      <c r="H67" s="4"/>
      <c r="I67" s="4"/>
      <c r="J67" s="4"/>
      <c r="K67" s="4"/>
      <c r="L67" s="4"/>
    </row>
    <row r="68" spans="1:16" customHeight="1" ht="15">
      <c r="A68" s="15" t="s">
        <v>156</v>
      </c>
      <c r="B68"/>
      <c r="C68"/>
      <c r="G68" s="4"/>
      <c r="H68" s="4"/>
      <c r="I68" s="4"/>
      <c r="J68" s="4"/>
      <c r="K68" s="4"/>
      <c r="L68" s="4"/>
    </row>
    <row r="69" spans="1:16" customHeight="1" ht="15">
      <c r="A69" s="16" t="s">
        <v>157</v>
      </c>
      <c r="B69"/>
      <c r="C69"/>
      <c r="G69" s="4"/>
      <c r="H69" s="4"/>
      <c r="I69" s="4"/>
      <c r="J69" s="4"/>
      <c r="K69" s="4"/>
      <c r="L69" s="4"/>
    </row>
    <row r="70" spans="1:16" customHeight="1" ht="15">
      <c r="A70"/>
      <c r="B70"/>
      <c r="C70"/>
      <c r="G70" s="4" t="s">
        <v>158</v>
      </c>
      <c r="H70" s="4"/>
      <c r="I70" s="4"/>
      <c r="J70" s="4"/>
      <c r="K70" s="4"/>
      <c r="L70" s="4"/>
    </row>
    <row r="71" spans="1:16" customHeight="1" ht="15">
      <c r="A71"/>
      <c r="B71"/>
      <c r="C71"/>
      <c r="G71" s="4"/>
      <c r="H71" s="4"/>
      <c r="I71" s="4"/>
      <c r="J71" s="4"/>
      <c r="K71" s="4"/>
      <c r="L71" s="4"/>
    </row>
    <row r="72" spans="1:16" customHeight="1" ht="15">
      <c r="A72" s="3" t="s">
        <v>159</v>
      </c>
      <c r="B72" s="3"/>
      <c r="C72" s="3"/>
      <c r="G72"/>
    </row>
    <row r="73" spans="1:16" customHeight="1" ht="15">
      <c r="A73" s="3" t="s">
        <v>160</v>
      </c>
      <c r="B73" s="3"/>
      <c r="C73" s="3"/>
      <c r="G73"/>
    </row>
    <row r="74" spans="1:16" customHeight="1" ht="15">
      <c r="A74" s="3"/>
      <c r="B74" s="3"/>
      <c r="C74" s="3"/>
      <c r="G74"/>
    </row>
    <row r="75" spans="1:16" customHeight="1" ht="15">
      <c r="G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6:K6"/>
    <mergeCell ref="I1:P2"/>
  </mergeCells>
  <printOptions gridLines="false" gridLinesSet="true"/>
  <pageMargins left="0.5511811023622" right="0.5511811023622" top="0.47244094488189" bottom="0.39370078740157" header="0.51181102362205" footer="0.51181102362205"/>
  <pageSetup paperSize="9" orientation="landscape" scale="9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70"/>
  <sheetViews>
    <sheetView tabSelected="0" workbookViewId="0" showGridLines="true" showRowColHeaders="1">
      <selection activeCell="G12" sqref="G12"/>
    </sheetView>
  </sheetViews>
  <sheetFormatPr customHeight="true" defaultRowHeight="15" outlineLevelRow="0" outlineLevelCol="0"/>
  <cols>
    <col min="1" max="1" width="2.5703125" customWidth="true" style="0"/>
    <col min="2" max="2" width="10.28515625" customWidth="true" style="0"/>
    <col min="3" max="3" width="6.5703125" customWidth="true" style="0"/>
    <col min="4" max="4" width="8.140625" customWidth="true" style="0"/>
    <col min="5" max="5" width="8.5703125" customWidth="true" style="0"/>
    <col min="6" max="6" width="5.42578125" customWidth="true" style="0"/>
    <col min="7" max="7" width="4.85546875" customWidth="true" style="0"/>
    <col min="8" max="8" width="5.7109375" customWidth="true" style="0"/>
    <col min="9" max="9" width="5.7109375" customWidth="true" style="0"/>
    <col min="10" max="10" width="8.28515625" customWidth="true" style="0"/>
    <col min="11" max="11" width="9.42578125" customWidth="true" style="0"/>
    <col min="12" max="12" width="7.140625" customWidth="true" style="27"/>
    <col min="13" max="13" width="5.85546875" customWidth="true" style="27"/>
    <col min="14" max="14" width="10.140625" customWidth="true" style="27"/>
    <col min="15" max="15" width="7.28515625" customWidth="true" style="30"/>
    <col min="16" max="16" width="8" customWidth="true" style="30"/>
    <col min="17" max="17" width="5" customWidth="true" style="0"/>
    <col min="18" max="18" width="4.5703125" customWidth="true" style="0"/>
    <col min="19" max="19" width="6" customWidth="true" style="0"/>
  </cols>
  <sheetData>
    <row r="1" spans="1:19" customHeight="1" ht="15">
      <c r="A1" s="33" t="s">
        <v>161</v>
      </c>
      <c r="B1" s="34"/>
      <c r="C1" s="34"/>
      <c r="D1" s="35" t="s">
        <v>162</v>
      </c>
      <c r="E1" s="34"/>
      <c r="F1" s="36"/>
      <c r="G1" s="37"/>
      <c r="H1" s="38"/>
      <c r="I1" s="38"/>
      <c r="J1" s="36"/>
      <c r="K1" s="39"/>
      <c r="L1" s="40"/>
      <c r="M1" s="37"/>
      <c r="N1" s="38"/>
      <c r="O1" s="41"/>
      <c r="P1" s="41"/>
      <c r="Q1" s="42"/>
      <c r="R1" s="34"/>
      <c r="S1" s="34"/>
    </row>
    <row r="2" spans="1:19" customHeight="1" ht="15">
      <c r="A2" s="39"/>
      <c r="B2" s="34"/>
      <c r="C2" s="34"/>
      <c r="D2" s="34"/>
      <c r="E2" s="34"/>
      <c r="F2" s="36"/>
      <c r="G2" s="37"/>
      <c r="H2" s="38"/>
      <c r="I2" s="38"/>
      <c r="J2" s="36"/>
      <c r="K2" s="39"/>
      <c r="L2" s="40"/>
      <c r="M2" s="37"/>
      <c r="N2" s="38"/>
      <c r="O2" s="41"/>
      <c r="P2" s="41"/>
      <c r="Q2" s="42"/>
      <c r="R2" s="34"/>
      <c r="S2" s="34"/>
    </row>
    <row r="3" spans="1:19" customHeight="1" ht="15">
      <c r="A3" s="43" t="s">
        <v>163</v>
      </c>
      <c r="B3" s="34"/>
      <c r="C3" s="34"/>
      <c r="D3" s="34"/>
      <c r="E3" s="34"/>
      <c r="F3" s="36"/>
      <c r="G3" s="37"/>
      <c r="H3" s="38"/>
      <c r="I3" s="38"/>
      <c r="J3" s="36"/>
      <c r="K3" s="39"/>
      <c r="L3" s="40"/>
      <c r="M3" s="37"/>
      <c r="N3" s="38"/>
      <c r="O3" s="41"/>
      <c r="P3" s="41"/>
      <c r="Q3" s="42"/>
      <c r="R3" s="34"/>
      <c r="S3" s="34"/>
    </row>
    <row r="4" spans="1:19" customHeight="1" ht="15">
      <c r="A4" s="39"/>
      <c r="B4" s="34"/>
      <c r="C4" s="34"/>
      <c r="D4" s="34"/>
      <c r="E4" s="34"/>
      <c r="F4" s="36"/>
      <c r="G4" s="37"/>
      <c r="H4" s="38"/>
      <c r="I4" s="38"/>
      <c r="J4" s="36"/>
      <c r="K4" s="39"/>
      <c r="L4" s="40"/>
      <c r="M4" s="37"/>
      <c r="N4" s="44"/>
      <c r="O4" s="41"/>
      <c r="P4" s="41"/>
      <c r="Q4" s="42"/>
      <c r="R4" s="34"/>
      <c r="S4" s="34"/>
    </row>
    <row r="5" spans="1:19" customHeight="1" ht="15">
      <c r="A5" s="101" t="s">
        <v>164</v>
      </c>
      <c r="B5" s="101" t="s">
        <v>165</v>
      </c>
      <c r="C5" s="101" t="s">
        <v>166</v>
      </c>
      <c r="D5" s="101" t="s">
        <v>167</v>
      </c>
      <c r="E5" s="101" t="s">
        <v>168</v>
      </c>
      <c r="F5" s="101"/>
      <c r="G5" s="101"/>
      <c r="H5" s="101"/>
      <c r="I5" s="101"/>
      <c r="J5" s="101"/>
      <c r="K5" s="101" t="s">
        <v>169</v>
      </c>
      <c r="L5" s="101" t="s">
        <v>170</v>
      </c>
      <c r="M5" s="101"/>
      <c r="N5" s="101"/>
      <c r="O5" s="101"/>
      <c r="P5" s="101"/>
      <c r="Q5" s="102"/>
      <c r="R5" s="101"/>
      <c r="S5" s="101"/>
    </row>
    <row r="6" spans="1:19" customHeight="1" ht="66">
      <c r="A6" s="101"/>
      <c r="B6" s="101"/>
      <c r="C6" s="101"/>
      <c r="D6" s="101"/>
      <c r="E6" s="45" t="s">
        <v>11</v>
      </c>
      <c r="F6" s="45" t="s">
        <v>171</v>
      </c>
      <c r="G6" s="46" t="s">
        <v>172</v>
      </c>
      <c r="H6" s="47" t="s">
        <v>14</v>
      </c>
      <c r="I6" s="47" t="s">
        <v>173</v>
      </c>
      <c r="J6" s="45" t="s">
        <v>174</v>
      </c>
      <c r="K6" s="101"/>
      <c r="L6" s="48" t="s">
        <v>175</v>
      </c>
      <c r="M6" s="49" t="s">
        <v>172</v>
      </c>
      <c r="N6" s="50" t="s">
        <v>173</v>
      </c>
      <c r="O6" s="51" t="s">
        <v>176</v>
      </c>
      <c r="P6" s="51" t="s">
        <v>177</v>
      </c>
      <c r="Q6" s="52" t="s">
        <v>178</v>
      </c>
      <c r="R6" s="45" t="s">
        <v>179</v>
      </c>
      <c r="S6" s="45" t="s">
        <v>180</v>
      </c>
    </row>
    <row r="7" spans="1:19" customHeight="1" ht="15">
      <c r="A7" s="45">
        <v>1</v>
      </c>
      <c r="B7" s="45">
        <f>A7+1</f>
        <v>2</v>
      </c>
      <c r="C7" s="45">
        <f>B7+1</f>
        <v>3</v>
      </c>
      <c r="D7" s="45">
        <f>C7+1</f>
        <v>4</v>
      </c>
      <c r="E7" s="45">
        <f>D7+1</f>
        <v>5</v>
      </c>
      <c r="F7" s="45">
        <f>E7+1</f>
        <v>6</v>
      </c>
      <c r="G7" s="45">
        <f>F7+1</f>
        <v>7</v>
      </c>
      <c r="H7" s="45">
        <f>G7+1</f>
        <v>8</v>
      </c>
      <c r="I7" s="45">
        <f>H7+1</f>
        <v>9</v>
      </c>
      <c r="J7" s="45">
        <f>I7+1</f>
        <v>10</v>
      </c>
      <c r="K7" s="45">
        <f>J7+1</f>
        <v>11</v>
      </c>
      <c r="L7" s="48">
        <f>K7+1</f>
        <v>12</v>
      </c>
      <c r="M7" s="48">
        <f>L7+1</f>
        <v>13</v>
      </c>
      <c r="N7" s="48">
        <f>M7+1</f>
        <v>14</v>
      </c>
      <c r="O7" s="48">
        <f>N7+1</f>
        <v>15</v>
      </c>
      <c r="P7" s="48">
        <f>O7+1</f>
        <v>16</v>
      </c>
      <c r="Q7" s="45">
        <f>P7+1</f>
        <v>17</v>
      </c>
      <c r="R7" s="45">
        <f>Q7+1</f>
        <v>18</v>
      </c>
      <c r="S7" s="45">
        <f>R7+1</f>
        <v>19</v>
      </c>
    </row>
    <row r="8" spans="1:19" customHeight="1" ht="21.75">
      <c r="A8" s="53">
        <v>1</v>
      </c>
      <c r="B8" s="53">
        <v>93024000119.0</v>
      </c>
      <c r="C8" s="53" t="s">
        <v>181</v>
      </c>
      <c r="D8" s="29" t="s">
        <v>43</v>
      </c>
      <c r="E8" s="29" t="s">
        <v>44</v>
      </c>
      <c r="F8" s="29" t="s">
        <v>41</v>
      </c>
      <c r="G8" s="29" t="s">
        <v>182</v>
      </c>
      <c r="H8" s="29">
        <v>6500</v>
      </c>
      <c r="I8" s="29">
        <v>1630</v>
      </c>
      <c r="J8" s="29">
        <f>H8*I8</f>
        <v>10595000</v>
      </c>
      <c r="K8" s="54" t="s">
        <v>183</v>
      </c>
      <c r="L8" s="55" t="s">
        <v>41</v>
      </c>
      <c r="M8" s="56">
        <v>6500</v>
      </c>
      <c r="N8" s="57">
        <v>9743500</v>
      </c>
      <c r="O8" s="58" t="s">
        <v>184</v>
      </c>
      <c r="P8" s="59">
        <v>44196</v>
      </c>
      <c r="Q8" s="53"/>
      <c r="R8" s="53"/>
      <c r="S8" s="54"/>
    </row>
    <row r="9" spans="1:19" customHeight="1" ht="21.75">
      <c r="A9" s="53">
        <v>2</v>
      </c>
      <c r="B9" s="53">
        <v>93024000119.0</v>
      </c>
      <c r="C9" s="53" t="s">
        <v>181</v>
      </c>
      <c r="D9" s="29" t="s">
        <v>47</v>
      </c>
      <c r="E9" s="29" t="s">
        <v>48</v>
      </c>
      <c r="F9" s="29" t="s">
        <v>41</v>
      </c>
      <c r="G9" s="29" t="s">
        <v>182</v>
      </c>
      <c r="H9" s="29">
        <v>3900</v>
      </c>
      <c r="I9" s="29">
        <v>790</v>
      </c>
      <c r="J9" s="29">
        <f>H9*I9</f>
        <v>3081000</v>
      </c>
      <c r="K9" s="53" t="s">
        <v>185</v>
      </c>
      <c r="L9" s="56" t="s">
        <v>41</v>
      </c>
      <c r="M9" s="56">
        <v>3900</v>
      </c>
      <c r="N9" s="56">
        <v>2379000.0</v>
      </c>
      <c r="O9" s="59">
        <v>43864</v>
      </c>
      <c r="P9" s="59">
        <v>44196</v>
      </c>
      <c r="Q9" s="53"/>
      <c r="R9" s="53"/>
      <c r="S9" s="54"/>
    </row>
    <row r="10" spans="1:19" customHeight="1" ht="21.75">
      <c r="A10" s="53">
        <v>3</v>
      </c>
      <c r="B10" s="53">
        <v>93024000119.0</v>
      </c>
      <c r="C10" s="53" t="s">
        <v>181</v>
      </c>
      <c r="D10" s="29" t="s">
        <v>50</v>
      </c>
      <c r="E10" s="29" t="s">
        <v>51</v>
      </c>
      <c r="F10" s="29" t="s">
        <v>41</v>
      </c>
      <c r="G10" s="29" t="s">
        <v>182</v>
      </c>
      <c r="H10" s="29">
        <v>2550</v>
      </c>
      <c r="I10" s="29">
        <v>1600</v>
      </c>
      <c r="J10" s="29">
        <f>H10*I10</f>
        <v>4080000</v>
      </c>
      <c r="K10" s="54" t="s">
        <v>183</v>
      </c>
      <c r="L10" s="55" t="s">
        <v>41</v>
      </c>
      <c r="M10" s="56">
        <v>2550</v>
      </c>
      <c r="N10" s="56">
        <v>2328150</v>
      </c>
      <c r="O10" s="58" t="s">
        <v>184</v>
      </c>
      <c r="P10" s="59">
        <v>44196</v>
      </c>
      <c r="Q10" s="53"/>
      <c r="R10" s="53"/>
      <c r="S10" s="54"/>
    </row>
    <row r="11" spans="1:19" customHeight="1" ht="21.75">
      <c r="A11" s="53">
        <v>4</v>
      </c>
      <c r="B11" s="53">
        <v>93024000119.0</v>
      </c>
      <c r="C11" s="53" t="s">
        <v>181</v>
      </c>
      <c r="D11" s="29" t="s">
        <v>52</v>
      </c>
      <c r="E11" s="29" t="s">
        <v>53</v>
      </c>
      <c r="F11" s="29" t="s">
        <v>41</v>
      </c>
      <c r="G11" s="29" t="s">
        <v>182</v>
      </c>
      <c r="H11" s="29">
        <v>4900</v>
      </c>
      <c r="I11" s="29">
        <v>990</v>
      </c>
      <c r="J11" s="29">
        <f>H11*I11</f>
        <v>4851000</v>
      </c>
      <c r="K11" s="53" t="s">
        <v>185</v>
      </c>
      <c r="L11" s="56" t="s">
        <v>41</v>
      </c>
      <c r="M11" s="56">
        <v>4900</v>
      </c>
      <c r="N11" s="56">
        <v>4361000</v>
      </c>
      <c r="O11" s="59">
        <v>43864</v>
      </c>
      <c r="P11" s="59">
        <v>44196</v>
      </c>
      <c r="Q11" s="53"/>
      <c r="R11" s="53"/>
      <c r="S11" s="54"/>
    </row>
    <row r="12" spans="1:19" customHeight="1" ht="42.75">
      <c r="A12" s="53">
        <v>5</v>
      </c>
      <c r="B12" s="53">
        <v>93024000119.0</v>
      </c>
      <c r="C12" s="53" t="s">
        <v>181</v>
      </c>
      <c r="D12" s="29" t="s">
        <v>54</v>
      </c>
      <c r="E12" s="29" t="s">
        <v>55</v>
      </c>
      <c r="F12" s="29" t="s">
        <v>41</v>
      </c>
      <c r="G12" s="29" t="s">
        <v>186</v>
      </c>
      <c r="H12" s="29">
        <v>150</v>
      </c>
      <c r="I12" s="29">
        <v>300</v>
      </c>
      <c r="J12" s="29">
        <f>H12*I12</f>
        <v>45000</v>
      </c>
      <c r="K12" s="53" t="s">
        <v>187</v>
      </c>
      <c r="L12" s="56" t="s">
        <v>41</v>
      </c>
      <c r="M12" s="56">
        <v>150</v>
      </c>
      <c r="N12" s="56">
        <v>40504.5</v>
      </c>
      <c r="O12" s="59">
        <v>43861</v>
      </c>
      <c r="P12" s="59">
        <v>44196</v>
      </c>
      <c r="Q12" s="53"/>
      <c r="R12" s="53"/>
      <c r="S12" s="54"/>
    </row>
    <row r="13" spans="1:19" customHeight="1" ht="42.75">
      <c r="A13" s="53">
        <v>6</v>
      </c>
      <c r="B13" s="53">
        <v>93024000119.0</v>
      </c>
      <c r="C13" s="53" t="s">
        <v>181</v>
      </c>
      <c r="D13" s="29" t="s">
        <v>57</v>
      </c>
      <c r="E13" s="29" t="s">
        <v>58</v>
      </c>
      <c r="F13" s="29" t="s">
        <v>41</v>
      </c>
      <c r="G13" s="29" t="s">
        <v>188</v>
      </c>
      <c r="H13" s="29">
        <v>2000</v>
      </c>
      <c r="I13" s="29">
        <v>210</v>
      </c>
      <c r="J13" s="29">
        <f>H13*I13</f>
        <v>420000</v>
      </c>
      <c r="K13" s="53" t="s">
        <v>185</v>
      </c>
      <c r="L13" s="56" t="s">
        <v>41</v>
      </c>
      <c r="M13" s="56">
        <v>2000</v>
      </c>
      <c r="N13" s="56">
        <v>378000</v>
      </c>
      <c r="O13" s="59">
        <v>43864</v>
      </c>
      <c r="P13" s="59">
        <v>44196</v>
      </c>
      <c r="Q13" s="53"/>
      <c r="R13" s="53"/>
      <c r="S13" s="54"/>
    </row>
    <row r="14" spans="1:19" customHeight="1" ht="21.75">
      <c r="A14" s="53">
        <v>7</v>
      </c>
      <c r="B14" s="53">
        <v>93024000119.0</v>
      </c>
      <c r="C14" s="53" t="s">
        <v>181</v>
      </c>
      <c r="D14" s="29" t="s">
        <v>60</v>
      </c>
      <c r="E14" s="29" t="s">
        <v>61</v>
      </c>
      <c r="F14" s="29" t="s">
        <v>41</v>
      </c>
      <c r="G14" s="29" t="s">
        <v>182</v>
      </c>
      <c r="H14" s="29">
        <v>1550</v>
      </c>
      <c r="I14" s="29">
        <v>640</v>
      </c>
      <c r="J14" s="29">
        <f>H14*I14</f>
        <v>992000</v>
      </c>
      <c r="K14" s="53" t="s">
        <v>185</v>
      </c>
      <c r="L14" s="56" t="s">
        <v>41</v>
      </c>
      <c r="M14" s="56">
        <v>1550</v>
      </c>
      <c r="N14" s="56">
        <v>496000</v>
      </c>
      <c r="O14" s="59">
        <v>43864</v>
      </c>
      <c r="P14" s="59">
        <v>44196</v>
      </c>
      <c r="Q14" s="53"/>
      <c r="R14" s="53"/>
      <c r="S14" s="54"/>
    </row>
    <row r="15" spans="1:19" customHeight="1" ht="32.25">
      <c r="A15" s="53">
        <v>8</v>
      </c>
      <c r="B15" s="53">
        <v>93024000119.0</v>
      </c>
      <c r="C15" s="53" t="s">
        <v>181</v>
      </c>
      <c r="D15" s="29" t="s">
        <v>62</v>
      </c>
      <c r="E15" s="29" t="s">
        <v>63</v>
      </c>
      <c r="F15" s="29" t="s">
        <v>41</v>
      </c>
      <c r="G15" s="29" t="s">
        <v>42</v>
      </c>
      <c r="H15" s="29">
        <v>3100</v>
      </c>
      <c r="I15" s="29">
        <v>480</v>
      </c>
      <c r="J15" s="29">
        <f>H15*I15</f>
        <v>1488000</v>
      </c>
      <c r="K15" s="53" t="s">
        <v>189</v>
      </c>
      <c r="L15" s="56" t="s">
        <v>41</v>
      </c>
      <c r="M15" s="56">
        <v>3100</v>
      </c>
      <c r="N15" s="56">
        <v>1081900</v>
      </c>
      <c r="O15" s="59">
        <v>43868</v>
      </c>
      <c r="P15" s="59">
        <v>44196</v>
      </c>
      <c r="Q15" s="53"/>
      <c r="R15" s="53"/>
      <c r="S15" s="54"/>
    </row>
    <row r="16" spans="1:19" customHeight="1" ht="21.75">
      <c r="A16" s="53">
        <v>9</v>
      </c>
      <c r="B16" s="53">
        <v>93024000119.0</v>
      </c>
      <c r="C16" s="53" t="s">
        <v>181</v>
      </c>
      <c r="D16" s="29" t="s">
        <v>64</v>
      </c>
      <c r="E16" s="29" t="s">
        <v>65</v>
      </c>
      <c r="F16" s="29" t="s">
        <v>41</v>
      </c>
      <c r="G16" s="29" t="s">
        <v>182</v>
      </c>
      <c r="H16" s="54">
        <v>1950</v>
      </c>
      <c r="I16" s="29">
        <v>240</v>
      </c>
      <c r="J16" s="29">
        <f>H16*I16</f>
        <v>468000</v>
      </c>
      <c r="K16" s="53" t="s">
        <v>185</v>
      </c>
      <c r="L16" s="56" t="s">
        <v>41</v>
      </c>
      <c r="M16" s="56">
        <v>1950</v>
      </c>
      <c r="N16" s="56">
        <v>331500</v>
      </c>
      <c r="O16" s="59">
        <v>43864</v>
      </c>
      <c r="P16" s="59">
        <v>44196</v>
      </c>
      <c r="Q16" s="53"/>
      <c r="R16" s="53"/>
      <c r="S16" s="54"/>
    </row>
    <row r="17" spans="1:19" customHeight="1" ht="21.75">
      <c r="A17" s="53">
        <v>10</v>
      </c>
      <c r="B17" s="53">
        <v>93024000119.0</v>
      </c>
      <c r="C17" s="53" t="s">
        <v>181</v>
      </c>
      <c r="D17" s="29" t="s">
        <v>66</v>
      </c>
      <c r="E17" s="29" t="s">
        <v>67</v>
      </c>
      <c r="F17" s="29" t="s">
        <v>41</v>
      </c>
      <c r="G17" s="29" t="s">
        <v>182</v>
      </c>
      <c r="H17" s="54">
        <v>2120</v>
      </c>
      <c r="I17" s="29">
        <v>300</v>
      </c>
      <c r="J17" s="29">
        <f>H17*I17</f>
        <v>636000</v>
      </c>
      <c r="K17" s="53" t="s">
        <v>185</v>
      </c>
      <c r="L17" s="56" t="s">
        <v>41</v>
      </c>
      <c r="M17" s="56">
        <v>2120</v>
      </c>
      <c r="N17" s="56">
        <v>530000</v>
      </c>
      <c r="O17" s="59">
        <v>43864</v>
      </c>
      <c r="P17" s="59">
        <v>44196</v>
      </c>
      <c r="Q17" s="53"/>
      <c r="R17" s="53"/>
      <c r="S17" s="54"/>
    </row>
    <row r="18" spans="1:19" customHeight="1" ht="21.75">
      <c r="A18" s="53">
        <v>11</v>
      </c>
      <c r="B18" s="53">
        <v>93024000119.0</v>
      </c>
      <c r="C18" s="53" t="s">
        <v>181</v>
      </c>
      <c r="D18" s="29" t="s">
        <v>68</v>
      </c>
      <c r="E18" s="29" t="s">
        <v>69</v>
      </c>
      <c r="F18" s="29" t="s">
        <v>41</v>
      </c>
      <c r="G18" s="29" t="s">
        <v>182</v>
      </c>
      <c r="H18" s="54">
        <v>4450</v>
      </c>
      <c r="I18" s="29">
        <v>300</v>
      </c>
      <c r="J18" s="29">
        <f>H18*I18</f>
        <v>1335000</v>
      </c>
      <c r="K18" s="53" t="s">
        <v>185</v>
      </c>
      <c r="L18" s="56" t="s">
        <v>41</v>
      </c>
      <c r="M18" s="56">
        <v>4450</v>
      </c>
      <c r="N18" s="56">
        <v>1246000</v>
      </c>
      <c r="O18" s="59">
        <v>43864</v>
      </c>
      <c r="P18" s="59">
        <v>44196</v>
      </c>
      <c r="Q18" s="53"/>
      <c r="R18" s="53"/>
      <c r="S18" s="54"/>
    </row>
    <row r="19" spans="1:19" customHeight="1" ht="21.75">
      <c r="A19" s="53">
        <v>12</v>
      </c>
      <c r="B19" s="53">
        <v>93024000119.0</v>
      </c>
      <c r="C19" s="53" t="s">
        <v>181</v>
      </c>
      <c r="D19" s="29" t="s">
        <v>70</v>
      </c>
      <c r="E19" s="29" t="s">
        <v>71</v>
      </c>
      <c r="F19" s="29" t="s">
        <v>41</v>
      </c>
      <c r="G19" s="29" t="s">
        <v>182</v>
      </c>
      <c r="H19" s="54">
        <v>2560</v>
      </c>
      <c r="I19" s="29">
        <v>190</v>
      </c>
      <c r="J19" s="29">
        <f>H19*I19</f>
        <v>486400</v>
      </c>
      <c r="K19" s="53" t="s">
        <v>185</v>
      </c>
      <c r="L19" s="56" t="s">
        <v>41</v>
      </c>
      <c r="M19" s="56">
        <v>2560</v>
      </c>
      <c r="N19" s="56">
        <v>448000</v>
      </c>
      <c r="O19" s="59">
        <v>43864</v>
      </c>
      <c r="P19" s="59">
        <v>44196</v>
      </c>
      <c r="Q19" s="53"/>
      <c r="R19" s="53"/>
      <c r="S19" s="60"/>
    </row>
    <row r="20" spans="1:19" customHeight="1" ht="21.75">
      <c r="A20" s="53">
        <v>13</v>
      </c>
      <c r="B20" s="53">
        <v>93024000119.0</v>
      </c>
      <c r="C20" s="53" t="s">
        <v>181</v>
      </c>
      <c r="D20" s="29" t="s">
        <v>72</v>
      </c>
      <c r="E20" s="29" t="s">
        <v>73</v>
      </c>
      <c r="F20" s="29" t="s">
        <v>41</v>
      </c>
      <c r="G20" s="29" t="s">
        <v>182</v>
      </c>
      <c r="H20" s="54">
        <v>1780</v>
      </c>
      <c r="I20" s="29">
        <v>690</v>
      </c>
      <c r="J20" s="29">
        <f>H20*I20</f>
        <v>1228200</v>
      </c>
      <c r="K20" s="53" t="s">
        <v>190</v>
      </c>
      <c r="L20" s="56" t="s">
        <v>41</v>
      </c>
      <c r="M20" s="56">
        <v>1780</v>
      </c>
      <c r="N20" s="56">
        <v>745820</v>
      </c>
      <c r="O20" s="59">
        <v>43864</v>
      </c>
      <c r="P20" s="59">
        <v>44196</v>
      </c>
      <c r="Q20" s="53"/>
      <c r="R20" s="53"/>
      <c r="S20" s="61"/>
    </row>
    <row r="21" spans="1:19" customHeight="1" ht="21.75">
      <c r="A21" s="53">
        <v>14</v>
      </c>
      <c r="B21" s="53">
        <v>93024000119.0</v>
      </c>
      <c r="C21" s="53" t="s">
        <v>181</v>
      </c>
      <c r="D21" s="29" t="s">
        <v>74</v>
      </c>
      <c r="E21" s="29" t="s">
        <v>75</v>
      </c>
      <c r="F21" s="29" t="s">
        <v>41</v>
      </c>
      <c r="G21" s="29" t="s">
        <v>182</v>
      </c>
      <c r="H21" s="54">
        <v>930</v>
      </c>
      <c r="I21" s="29">
        <v>600</v>
      </c>
      <c r="J21" s="29">
        <f>H21*I21</f>
        <v>558000</v>
      </c>
      <c r="K21" s="53" t="s">
        <v>185</v>
      </c>
      <c r="L21" s="56" t="s">
        <v>41</v>
      </c>
      <c r="M21" s="56">
        <v>930</v>
      </c>
      <c r="N21" s="56">
        <v>469650</v>
      </c>
      <c r="O21" s="59">
        <v>43864</v>
      </c>
      <c r="P21" s="59">
        <v>44196</v>
      </c>
      <c r="Q21" s="53"/>
      <c r="R21" s="53"/>
      <c r="S21" s="61"/>
    </row>
    <row r="22" spans="1:19" customHeight="1" ht="21.75">
      <c r="A22" s="53">
        <v>15</v>
      </c>
      <c r="B22" s="53">
        <v>93024000119.0</v>
      </c>
      <c r="C22" s="53" t="s">
        <v>181</v>
      </c>
      <c r="D22" s="29" t="s">
        <v>76</v>
      </c>
      <c r="E22" s="29" t="s">
        <v>77</v>
      </c>
      <c r="F22" s="29" t="s">
        <v>41</v>
      </c>
      <c r="G22" s="29" t="s">
        <v>182</v>
      </c>
      <c r="H22" s="54">
        <v>605</v>
      </c>
      <c r="I22" s="29">
        <v>510</v>
      </c>
      <c r="J22" s="29">
        <f>H22*I22</f>
        <v>308550</v>
      </c>
      <c r="K22" s="53" t="s">
        <v>185</v>
      </c>
      <c r="L22" s="56" t="s">
        <v>41</v>
      </c>
      <c r="M22" s="56">
        <v>605</v>
      </c>
      <c r="N22" s="56">
        <v>254100</v>
      </c>
      <c r="O22" s="59">
        <v>43864</v>
      </c>
      <c r="P22" s="59">
        <v>44196</v>
      </c>
      <c r="Q22" s="53"/>
      <c r="R22" s="53"/>
      <c r="S22" s="62"/>
    </row>
    <row r="23" spans="1:19" customHeight="1" ht="76.5">
      <c r="A23" s="53">
        <v>16</v>
      </c>
      <c r="B23" s="53">
        <v>93024000119.0</v>
      </c>
      <c r="C23" s="53" t="s">
        <v>181</v>
      </c>
      <c r="D23" s="29" t="s">
        <v>78</v>
      </c>
      <c r="E23" s="29" t="s">
        <v>79</v>
      </c>
      <c r="F23" s="29" t="s">
        <v>41</v>
      </c>
      <c r="G23" s="29" t="s">
        <v>80</v>
      </c>
      <c r="H23" s="54">
        <v>4500</v>
      </c>
      <c r="I23" s="29">
        <v>25</v>
      </c>
      <c r="J23" s="29">
        <f>H23*I23</f>
        <v>112500</v>
      </c>
      <c r="K23" s="53" t="s">
        <v>185</v>
      </c>
      <c r="L23" s="63" t="s">
        <v>191</v>
      </c>
      <c r="M23" s="56">
        <v>4500</v>
      </c>
      <c r="N23" s="56">
        <v>103500</v>
      </c>
      <c r="O23" s="59">
        <v>43866</v>
      </c>
      <c r="P23" s="59">
        <v>44196</v>
      </c>
      <c r="Q23" s="53"/>
      <c r="R23" s="53"/>
      <c r="S23" s="61"/>
    </row>
    <row r="24" spans="1:19" customHeight="1" ht="21.75">
      <c r="A24" s="53">
        <v>17</v>
      </c>
      <c r="B24" s="53">
        <v>93024000119.0</v>
      </c>
      <c r="C24" s="53" t="s">
        <v>181</v>
      </c>
      <c r="D24" s="29" t="s">
        <v>81</v>
      </c>
      <c r="E24" s="29" t="s">
        <v>82</v>
      </c>
      <c r="F24" s="29" t="s">
        <v>41</v>
      </c>
      <c r="G24" s="29" t="s">
        <v>182</v>
      </c>
      <c r="H24" s="54">
        <v>9500</v>
      </c>
      <c r="I24" s="29">
        <v>100</v>
      </c>
      <c r="J24" s="29">
        <f>H24*I24</f>
        <v>950000</v>
      </c>
      <c r="K24" s="64" t="s">
        <v>192</v>
      </c>
      <c r="L24" s="65" t="s">
        <v>41</v>
      </c>
      <c r="M24" s="66">
        <v>9500</v>
      </c>
      <c r="N24" s="67">
        <v>741000</v>
      </c>
      <c r="O24" s="68">
        <v>43867</v>
      </c>
      <c r="P24" s="59">
        <v>44196</v>
      </c>
      <c r="Q24" s="69"/>
      <c r="R24" s="64"/>
      <c r="S24" s="64"/>
    </row>
    <row r="25" spans="1:19" customHeight="1" ht="21.75">
      <c r="A25" s="53">
        <v>18</v>
      </c>
      <c r="B25" s="53">
        <v>93024000119.0</v>
      </c>
      <c r="C25" s="53" t="s">
        <v>181</v>
      </c>
      <c r="D25" s="29" t="s">
        <v>83</v>
      </c>
      <c r="E25" s="29" t="s">
        <v>84</v>
      </c>
      <c r="F25" s="29" t="s">
        <v>41</v>
      </c>
      <c r="G25" s="29" t="s">
        <v>182</v>
      </c>
      <c r="H25" s="54">
        <v>2640</v>
      </c>
      <c r="I25" s="29">
        <v>100</v>
      </c>
      <c r="J25" s="29">
        <f>H25*I25</f>
        <v>264000</v>
      </c>
      <c r="K25" s="64" t="s">
        <v>192</v>
      </c>
      <c r="L25" s="65" t="s">
        <v>41</v>
      </c>
      <c r="M25" s="70">
        <v>2640</v>
      </c>
      <c r="N25" s="71">
        <v>229680</v>
      </c>
      <c r="O25" s="72">
        <v>43867</v>
      </c>
      <c r="P25" s="59">
        <v>44196</v>
      </c>
      <c r="Q25" s="73"/>
      <c r="R25" s="74"/>
      <c r="S25" s="74"/>
    </row>
    <row r="26" spans="1:19" customHeight="1" ht="21.75">
      <c r="A26" s="53">
        <v>19</v>
      </c>
      <c r="B26" s="53">
        <v>93024000119.0</v>
      </c>
      <c r="C26" s="53" t="s">
        <v>181</v>
      </c>
      <c r="D26" s="29" t="s">
        <v>85</v>
      </c>
      <c r="E26" s="29" t="s">
        <v>86</v>
      </c>
      <c r="F26" s="29" t="s">
        <v>41</v>
      </c>
      <c r="G26" s="29" t="s">
        <v>182</v>
      </c>
      <c r="H26" s="54">
        <v>2640</v>
      </c>
      <c r="I26" s="29">
        <v>120</v>
      </c>
      <c r="J26" s="29">
        <f>H26*I26</f>
        <v>316800</v>
      </c>
      <c r="K26" s="64" t="s">
        <v>192</v>
      </c>
      <c r="L26" s="65" t="s">
        <v>41</v>
      </c>
      <c r="M26" s="70">
        <v>2640</v>
      </c>
      <c r="N26" s="71">
        <v>216480</v>
      </c>
      <c r="O26" s="72">
        <v>43867</v>
      </c>
      <c r="P26" s="59">
        <v>44196</v>
      </c>
      <c r="Q26" s="73"/>
      <c r="R26" s="74"/>
      <c r="S26" s="74"/>
    </row>
    <row r="27" spans="1:19" customHeight="1" ht="21.75">
      <c r="A27" s="53">
        <v>20</v>
      </c>
      <c r="B27" s="53">
        <v>93024000119.0</v>
      </c>
      <c r="C27" s="53" t="s">
        <v>181</v>
      </c>
      <c r="D27" s="29" t="s">
        <v>87</v>
      </c>
      <c r="E27" s="29" t="s">
        <v>88</v>
      </c>
      <c r="F27" s="29" t="s">
        <v>41</v>
      </c>
      <c r="G27" s="29" t="s">
        <v>182</v>
      </c>
      <c r="H27" s="54">
        <v>9200</v>
      </c>
      <c r="I27" s="29">
        <v>100</v>
      </c>
      <c r="J27" s="29">
        <f>H27*I27</f>
        <v>920000</v>
      </c>
      <c r="K27" s="74" t="s">
        <v>193</v>
      </c>
      <c r="L27" s="65" t="s">
        <v>41</v>
      </c>
      <c r="M27" s="70">
        <v>9200</v>
      </c>
      <c r="N27" s="71">
        <v>699200</v>
      </c>
      <c r="O27" s="72">
        <v>43866</v>
      </c>
      <c r="P27" s="59">
        <v>44196</v>
      </c>
      <c r="Q27" s="73"/>
      <c r="R27" s="74"/>
      <c r="S27" s="74"/>
    </row>
    <row r="28" spans="1:19" customHeight="1" ht="21.75">
      <c r="A28" s="53">
        <v>21</v>
      </c>
      <c r="B28" s="53">
        <v>93024000119.0</v>
      </c>
      <c r="C28" s="53" t="s">
        <v>181</v>
      </c>
      <c r="D28" s="29" t="s">
        <v>89</v>
      </c>
      <c r="E28" s="29" t="s">
        <v>90</v>
      </c>
      <c r="F28" s="29" t="s">
        <v>41</v>
      </c>
      <c r="G28" s="29" t="s">
        <v>182</v>
      </c>
      <c r="H28" s="54">
        <v>8000</v>
      </c>
      <c r="I28" s="29">
        <v>120</v>
      </c>
      <c r="J28" s="29">
        <f>H28*I28</f>
        <v>960000</v>
      </c>
      <c r="K28" s="64" t="s">
        <v>192</v>
      </c>
      <c r="L28" s="65" t="s">
        <v>41</v>
      </c>
      <c r="M28" s="70">
        <v>8000</v>
      </c>
      <c r="N28" s="71">
        <v>576000</v>
      </c>
      <c r="O28" s="72">
        <v>43867</v>
      </c>
      <c r="P28" s="59">
        <v>44196</v>
      </c>
      <c r="Q28" s="73"/>
      <c r="R28" s="74"/>
      <c r="S28" s="74"/>
    </row>
    <row r="29" spans="1:19" customHeight="1" ht="21.75">
      <c r="A29" s="53">
        <v>22</v>
      </c>
      <c r="B29" s="53">
        <v>93024000119.0</v>
      </c>
      <c r="C29" s="53" t="s">
        <v>181</v>
      </c>
      <c r="D29" s="29" t="s">
        <v>91</v>
      </c>
      <c r="E29" s="29" t="s">
        <v>92</v>
      </c>
      <c r="F29" s="29" t="s">
        <v>41</v>
      </c>
      <c r="G29" s="29" t="s">
        <v>182</v>
      </c>
      <c r="H29" s="54">
        <v>6700</v>
      </c>
      <c r="I29" s="29">
        <v>400</v>
      </c>
      <c r="J29" s="29">
        <f>H29*I29</f>
        <v>2680000</v>
      </c>
      <c r="K29" s="74" t="s">
        <v>194</v>
      </c>
      <c r="L29" s="65" t="s">
        <v>41</v>
      </c>
      <c r="M29" s="70">
        <v>6700</v>
      </c>
      <c r="N29" s="71">
        <v>1909500</v>
      </c>
      <c r="O29" s="72">
        <v>43866</v>
      </c>
      <c r="P29" s="59">
        <v>44196</v>
      </c>
      <c r="Q29" s="73"/>
      <c r="R29" s="74"/>
      <c r="S29" s="74"/>
    </row>
    <row r="30" spans="1:19" customHeight="1" ht="21.75">
      <c r="A30" s="53">
        <v>23</v>
      </c>
      <c r="B30" s="53">
        <v>93024000119.0</v>
      </c>
      <c r="C30" s="53" t="s">
        <v>181</v>
      </c>
      <c r="D30" s="29" t="s">
        <v>93</v>
      </c>
      <c r="E30" s="29" t="s">
        <v>94</v>
      </c>
      <c r="F30" s="29" t="s">
        <v>41</v>
      </c>
      <c r="G30" s="29" t="s">
        <v>80</v>
      </c>
      <c r="H30" s="54">
        <v>28000</v>
      </c>
      <c r="I30" s="29">
        <v>150</v>
      </c>
      <c r="J30" s="29">
        <f>H30*I30</f>
        <v>4200000</v>
      </c>
      <c r="K30" s="75" t="s">
        <v>185</v>
      </c>
      <c r="L30" s="65" t="s">
        <v>41</v>
      </c>
      <c r="M30" s="76">
        <v>28000</v>
      </c>
      <c r="N30" s="67">
        <v>2436000.0</v>
      </c>
      <c r="O30" s="77">
        <v>43866</v>
      </c>
      <c r="P30" s="59">
        <v>44196</v>
      </c>
      <c r="Q30" s="69"/>
      <c r="R30" s="64"/>
      <c r="S30" s="64"/>
    </row>
    <row r="31" spans="1:19" customHeight="1" ht="63.75">
      <c r="A31" s="53">
        <v>24</v>
      </c>
      <c r="B31" s="53">
        <v>93024000119.0</v>
      </c>
      <c r="C31" s="53" t="s">
        <v>181</v>
      </c>
      <c r="D31" s="29" t="s">
        <v>95</v>
      </c>
      <c r="E31" s="29" t="s">
        <v>96</v>
      </c>
      <c r="F31" s="29" t="s">
        <v>41</v>
      </c>
      <c r="G31" s="29" t="s">
        <v>97</v>
      </c>
      <c r="H31" s="54">
        <v>25500</v>
      </c>
      <c r="I31" s="29">
        <v>110</v>
      </c>
      <c r="J31" s="29">
        <f>H31*I31</f>
        <v>2805000</v>
      </c>
      <c r="K31" s="74" t="s">
        <v>185</v>
      </c>
      <c r="L31" s="63" t="s">
        <v>195</v>
      </c>
      <c r="M31" s="70">
        <v>25500</v>
      </c>
      <c r="N31" s="71">
        <v>1351500</v>
      </c>
      <c r="O31" s="72">
        <v>43872</v>
      </c>
      <c r="P31" s="59">
        <v>44196</v>
      </c>
      <c r="Q31" s="73"/>
      <c r="R31" s="74"/>
      <c r="S31" s="74"/>
    </row>
    <row r="32" spans="1:19" customHeight="1" ht="21.75">
      <c r="A32" s="53">
        <v>25</v>
      </c>
      <c r="B32" s="53">
        <v>93024000119.0</v>
      </c>
      <c r="C32" s="53" t="s">
        <v>181</v>
      </c>
      <c r="D32" s="29" t="s">
        <v>98</v>
      </c>
      <c r="E32" s="29" t="s">
        <v>99</v>
      </c>
      <c r="F32" s="29" t="s">
        <v>41</v>
      </c>
      <c r="G32" s="29" t="s">
        <v>80</v>
      </c>
      <c r="H32" s="54">
        <v>21500</v>
      </c>
      <c r="I32" s="29">
        <v>227.5</v>
      </c>
      <c r="J32" s="29">
        <f>H32*I32</f>
        <v>4891250</v>
      </c>
      <c r="K32" s="74" t="s">
        <v>196</v>
      </c>
      <c r="L32" s="65" t="s">
        <v>41</v>
      </c>
      <c r="M32" s="70">
        <v>21500</v>
      </c>
      <c r="N32" s="71">
        <v>4300000.0</v>
      </c>
      <c r="O32" s="72">
        <v>43866</v>
      </c>
      <c r="P32" s="59">
        <v>44196</v>
      </c>
      <c r="Q32" s="73"/>
      <c r="R32" s="74"/>
      <c r="S32" s="74"/>
    </row>
    <row r="33" spans="1:19" customHeight="1" ht="42.75">
      <c r="A33" s="53">
        <v>26</v>
      </c>
      <c r="B33" s="53">
        <v>93024000119.0</v>
      </c>
      <c r="C33" s="53" t="s">
        <v>181</v>
      </c>
      <c r="D33" s="29" t="s">
        <v>100</v>
      </c>
      <c r="E33" s="29" t="s">
        <v>101</v>
      </c>
      <c r="F33" s="29" t="s">
        <v>41</v>
      </c>
      <c r="G33" s="29" t="s">
        <v>182</v>
      </c>
      <c r="H33" s="54">
        <v>6700</v>
      </c>
      <c r="I33" s="29">
        <v>540</v>
      </c>
      <c r="J33" s="29">
        <f>H33*I33</f>
        <v>3618000</v>
      </c>
      <c r="K33" s="74" t="s">
        <v>194</v>
      </c>
      <c r="L33" s="65" t="s">
        <v>41</v>
      </c>
      <c r="M33" s="70">
        <v>6700</v>
      </c>
      <c r="N33" s="71">
        <v>2948000.0</v>
      </c>
      <c r="O33" s="72">
        <v>43866</v>
      </c>
      <c r="P33" s="59">
        <v>44196</v>
      </c>
      <c r="Q33" s="73"/>
      <c r="R33" s="74"/>
      <c r="S33" s="74"/>
    </row>
    <row r="34" spans="1:19" customHeight="1" ht="21.75">
      <c r="A34" s="53">
        <v>27</v>
      </c>
      <c r="B34" s="53">
        <v>93024000119.0</v>
      </c>
      <c r="C34" s="53" t="s">
        <v>181</v>
      </c>
      <c r="D34" s="29" t="s">
        <v>102</v>
      </c>
      <c r="E34" s="29" t="s">
        <v>103</v>
      </c>
      <c r="F34" s="29" t="s">
        <v>41</v>
      </c>
      <c r="G34" s="29" t="s">
        <v>182</v>
      </c>
      <c r="H34" s="54">
        <v>6700</v>
      </c>
      <c r="I34" s="29">
        <v>650</v>
      </c>
      <c r="J34" s="29">
        <f>H34*I34</f>
        <v>4355000</v>
      </c>
      <c r="K34" s="74" t="s">
        <v>194</v>
      </c>
      <c r="L34" s="65" t="s">
        <v>41</v>
      </c>
      <c r="M34" s="70">
        <v>6700</v>
      </c>
      <c r="N34" s="71">
        <v>3309800.0</v>
      </c>
      <c r="O34" s="72">
        <v>43866</v>
      </c>
      <c r="P34" s="59">
        <v>44196</v>
      </c>
      <c r="Q34" s="73"/>
      <c r="R34" s="74"/>
      <c r="S34" s="74"/>
    </row>
    <row r="35" spans="1:19" customHeight="1" ht="21.75">
      <c r="A35" s="53">
        <v>28</v>
      </c>
      <c r="B35" s="53">
        <v>93024000119.0</v>
      </c>
      <c r="C35" s="53" t="s">
        <v>181</v>
      </c>
      <c r="D35" s="29" t="s">
        <v>104</v>
      </c>
      <c r="E35" s="29" t="s">
        <v>105</v>
      </c>
      <c r="F35" s="29" t="s">
        <v>41</v>
      </c>
      <c r="G35" s="29" t="s">
        <v>182</v>
      </c>
      <c r="H35" s="54">
        <v>1580</v>
      </c>
      <c r="I35" s="29">
        <v>650</v>
      </c>
      <c r="J35" s="29">
        <f>H35*I35</f>
        <v>1027000</v>
      </c>
      <c r="K35" s="74" t="s">
        <v>197</v>
      </c>
      <c r="L35" s="65" t="s">
        <v>41</v>
      </c>
      <c r="M35" s="70">
        <v>1580</v>
      </c>
      <c r="N35" s="71">
        <v>1123380</v>
      </c>
      <c r="O35" s="72">
        <v>43902</v>
      </c>
      <c r="P35" s="59">
        <v>44196</v>
      </c>
      <c r="Q35" s="73"/>
      <c r="R35" s="74"/>
      <c r="S35" s="74"/>
    </row>
    <row r="36" spans="1:19" customHeight="1" ht="21.75">
      <c r="A36" s="53">
        <v>29</v>
      </c>
      <c r="B36" s="53">
        <v>93024000119.0</v>
      </c>
      <c r="C36" s="53" t="s">
        <v>181</v>
      </c>
      <c r="D36" s="29" t="s">
        <v>106</v>
      </c>
      <c r="E36" s="29" t="s">
        <v>107</v>
      </c>
      <c r="F36" s="29" t="s">
        <v>41</v>
      </c>
      <c r="G36" s="29" t="s">
        <v>182</v>
      </c>
      <c r="H36" s="54">
        <v>45</v>
      </c>
      <c r="I36" s="29">
        <v>200</v>
      </c>
      <c r="J36" s="29">
        <f>H36*I36</f>
        <v>9000</v>
      </c>
      <c r="K36" s="74" t="s">
        <v>187</v>
      </c>
      <c r="L36" s="65" t="s">
        <v>41</v>
      </c>
      <c r="M36" s="70">
        <v>45</v>
      </c>
      <c r="N36" s="71">
        <v>6750</v>
      </c>
      <c r="O36" s="72">
        <v>43868</v>
      </c>
      <c r="P36" s="59">
        <v>44196</v>
      </c>
      <c r="Q36" s="69"/>
      <c r="R36" s="64"/>
      <c r="S36" s="64"/>
    </row>
    <row r="37" spans="1:19" customHeight="1" ht="42.75">
      <c r="A37" s="53">
        <v>30</v>
      </c>
      <c r="B37" s="53">
        <v>93024000119.0</v>
      </c>
      <c r="C37" s="53" t="s">
        <v>181</v>
      </c>
      <c r="D37" s="29" t="s">
        <v>108</v>
      </c>
      <c r="E37" s="29" t="s">
        <v>109</v>
      </c>
      <c r="F37" s="29" t="s">
        <v>41</v>
      </c>
      <c r="G37" s="29" t="s">
        <v>80</v>
      </c>
      <c r="H37" s="54">
        <v>27500</v>
      </c>
      <c r="I37" s="29">
        <v>25</v>
      </c>
      <c r="J37" s="29">
        <f>H37*I37</f>
        <v>687500</v>
      </c>
      <c r="K37" s="74" t="s">
        <v>194</v>
      </c>
      <c r="L37" s="65" t="s">
        <v>41</v>
      </c>
      <c r="M37" s="70">
        <v>27500</v>
      </c>
      <c r="N37" s="71">
        <v>467500</v>
      </c>
      <c r="O37" s="72">
        <v>43866</v>
      </c>
      <c r="P37" s="59">
        <v>44196</v>
      </c>
      <c r="Q37" s="73"/>
      <c r="R37" s="74"/>
      <c r="S37" s="74"/>
    </row>
    <row r="38" spans="1:19" customHeight="1" ht="21.75">
      <c r="A38" s="53">
        <v>31</v>
      </c>
      <c r="B38" s="53">
        <v>93024000119.0</v>
      </c>
      <c r="C38" s="53" t="s">
        <v>181</v>
      </c>
      <c r="D38" s="29" t="s">
        <v>110</v>
      </c>
      <c r="E38" s="29" t="s">
        <v>111</v>
      </c>
      <c r="F38" s="29" t="s">
        <v>41</v>
      </c>
      <c r="G38" s="29" t="s">
        <v>182</v>
      </c>
      <c r="H38" s="54">
        <v>29.5</v>
      </c>
      <c r="I38" s="29">
        <v>2800</v>
      </c>
      <c r="J38" s="29">
        <f>H38*I38</f>
        <v>82600</v>
      </c>
      <c r="K38" s="74" t="s">
        <v>187</v>
      </c>
      <c r="L38" s="65" t="s">
        <v>41</v>
      </c>
      <c r="M38" s="78">
        <v>29.5</v>
      </c>
      <c r="N38" s="71">
        <v>34692</v>
      </c>
      <c r="O38" s="72">
        <v>43861</v>
      </c>
      <c r="P38" s="59">
        <v>44196</v>
      </c>
      <c r="Q38" s="73"/>
      <c r="R38" s="74"/>
      <c r="S38" s="74"/>
    </row>
    <row r="39" spans="1:19" customHeight="1" ht="21.75">
      <c r="A39" s="53">
        <v>32</v>
      </c>
      <c r="B39" s="53">
        <v>93024000119.0</v>
      </c>
      <c r="C39" s="53" t="s">
        <v>181</v>
      </c>
      <c r="D39" s="29" t="s">
        <v>112</v>
      </c>
      <c r="E39" s="29" t="s">
        <v>113</v>
      </c>
      <c r="F39" s="29" t="s">
        <v>41</v>
      </c>
      <c r="G39" s="29" t="s">
        <v>182</v>
      </c>
      <c r="H39" s="54">
        <v>33</v>
      </c>
      <c r="I39" s="29">
        <v>200</v>
      </c>
      <c r="J39" s="29">
        <f>H39*I39</f>
        <v>6600</v>
      </c>
      <c r="K39" s="74" t="s">
        <v>187</v>
      </c>
      <c r="L39" s="65" t="s">
        <v>41</v>
      </c>
      <c r="M39" s="70">
        <v>33</v>
      </c>
      <c r="N39" s="79">
        <v>5609.67</v>
      </c>
      <c r="O39" s="72">
        <v>43866</v>
      </c>
      <c r="P39" s="59">
        <v>44196</v>
      </c>
      <c r="Q39" s="73"/>
      <c r="R39" s="74"/>
      <c r="S39" s="74"/>
    </row>
    <row r="40" spans="1:19" customHeight="1" ht="32.25">
      <c r="A40" s="53">
        <v>33</v>
      </c>
      <c r="B40" s="53">
        <v>93024000119.0</v>
      </c>
      <c r="C40" s="53" t="s">
        <v>181</v>
      </c>
      <c r="D40" s="29" t="s">
        <v>114</v>
      </c>
      <c r="E40" s="29" t="s">
        <v>115</v>
      </c>
      <c r="F40" s="29" t="s">
        <v>41</v>
      </c>
      <c r="G40" s="29" t="s">
        <v>182</v>
      </c>
      <c r="H40" s="54">
        <v>35</v>
      </c>
      <c r="I40" s="29">
        <v>700</v>
      </c>
      <c r="J40" s="29">
        <f>H40*I40</f>
        <v>24500</v>
      </c>
      <c r="K40" s="64" t="s">
        <v>192</v>
      </c>
      <c r="L40" s="65" t="s">
        <v>41</v>
      </c>
      <c r="M40" s="70">
        <v>35</v>
      </c>
      <c r="N40" s="71">
        <v>18480</v>
      </c>
      <c r="O40" s="72">
        <v>43867</v>
      </c>
      <c r="P40" s="59">
        <v>44196</v>
      </c>
      <c r="Q40" s="73"/>
      <c r="R40" s="74"/>
      <c r="S40" s="74"/>
    </row>
    <row r="41" spans="1:19" customHeight="1" ht="21.75">
      <c r="A41" s="53">
        <v>34</v>
      </c>
      <c r="B41" s="53">
        <v>93024000119.0</v>
      </c>
      <c r="C41" s="53" t="s">
        <v>181</v>
      </c>
      <c r="D41" s="29" t="s">
        <v>116</v>
      </c>
      <c r="E41" s="29" t="s">
        <v>117</v>
      </c>
      <c r="F41" s="29" t="s">
        <v>41</v>
      </c>
      <c r="G41" s="29" t="s">
        <v>182</v>
      </c>
      <c r="H41" s="54">
        <v>53</v>
      </c>
      <c r="I41" s="29">
        <v>1800</v>
      </c>
      <c r="J41" s="29">
        <f>H41*I41</f>
        <v>95400</v>
      </c>
      <c r="K41" s="64" t="s">
        <v>185</v>
      </c>
      <c r="L41" s="65" t="s">
        <v>41</v>
      </c>
      <c r="M41" s="66">
        <v>53</v>
      </c>
      <c r="N41" s="67">
        <v>82150</v>
      </c>
      <c r="O41" s="68">
        <v>43866</v>
      </c>
      <c r="P41" s="59">
        <v>44196</v>
      </c>
      <c r="Q41" s="69"/>
      <c r="R41" s="64"/>
      <c r="S41" s="64"/>
    </row>
    <row r="42" spans="1:19" customHeight="1" ht="21.75">
      <c r="A42" s="53">
        <v>35</v>
      </c>
      <c r="B42" s="53">
        <v>93024000119.0</v>
      </c>
      <c r="C42" s="53" t="s">
        <v>181</v>
      </c>
      <c r="D42" s="29" t="s">
        <v>118</v>
      </c>
      <c r="E42" s="29" t="s">
        <v>119</v>
      </c>
      <c r="F42" s="29" t="s">
        <v>41</v>
      </c>
      <c r="G42" s="29" t="s">
        <v>182</v>
      </c>
      <c r="H42" s="54">
        <v>162</v>
      </c>
      <c r="I42" s="29">
        <v>600</v>
      </c>
      <c r="J42" s="29">
        <f>H42*I42</f>
        <v>97200</v>
      </c>
      <c r="K42" s="64" t="s">
        <v>185</v>
      </c>
      <c r="L42" s="65" t="s">
        <v>41</v>
      </c>
      <c r="M42" s="80">
        <v>162</v>
      </c>
      <c r="N42" s="81">
        <v>98820</v>
      </c>
      <c r="O42" s="82">
        <v>43909</v>
      </c>
      <c r="P42" s="59">
        <v>44196</v>
      </c>
      <c r="Q42" s="73"/>
      <c r="R42" s="74"/>
      <c r="S42" s="74"/>
    </row>
    <row r="43" spans="1:19" customHeight="1" ht="21.75">
      <c r="A43" s="53">
        <v>36</v>
      </c>
      <c r="B43" s="53">
        <v>93024000119.0</v>
      </c>
      <c r="C43" s="53" t="s">
        <v>181</v>
      </c>
      <c r="D43" s="29" t="s">
        <v>120</v>
      </c>
      <c r="E43" s="29" t="s">
        <v>121</v>
      </c>
      <c r="F43" s="29" t="s">
        <v>41</v>
      </c>
      <c r="G43" s="29" t="s">
        <v>182</v>
      </c>
      <c r="H43" s="54">
        <v>162</v>
      </c>
      <c r="I43" s="29">
        <v>890</v>
      </c>
      <c r="J43" s="29">
        <f>H43*I43</f>
        <v>144180</v>
      </c>
      <c r="K43" s="64" t="s">
        <v>192</v>
      </c>
      <c r="L43" s="65" t="s">
        <v>41</v>
      </c>
      <c r="M43" s="70">
        <v>162</v>
      </c>
      <c r="N43" s="71">
        <v>122796</v>
      </c>
      <c r="O43" s="72">
        <v>43868</v>
      </c>
      <c r="P43" s="59">
        <v>44196</v>
      </c>
      <c r="Q43" s="73"/>
      <c r="R43" s="74"/>
      <c r="S43" s="74"/>
    </row>
    <row r="44" spans="1:19" customHeight="1" ht="21.75">
      <c r="A44" s="53">
        <v>37</v>
      </c>
      <c r="B44" s="53">
        <v>93024000119.0</v>
      </c>
      <c r="C44" s="53" t="s">
        <v>181</v>
      </c>
      <c r="D44" s="29" t="s">
        <v>122</v>
      </c>
      <c r="E44" s="29" t="s">
        <v>123</v>
      </c>
      <c r="F44" s="29" t="s">
        <v>41</v>
      </c>
      <c r="G44" s="29" t="s">
        <v>182</v>
      </c>
      <c r="H44" s="54">
        <v>162</v>
      </c>
      <c r="I44" s="29">
        <v>950</v>
      </c>
      <c r="J44" s="29">
        <f>H44*I44</f>
        <v>153900</v>
      </c>
      <c r="K44" s="64" t="s">
        <v>185</v>
      </c>
      <c r="L44" s="65" t="s">
        <v>41</v>
      </c>
      <c r="M44" s="70">
        <v>162</v>
      </c>
      <c r="N44" s="71">
        <v>102060</v>
      </c>
      <c r="O44" s="72">
        <v>43866</v>
      </c>
      <c r="P44" s="59">
        <v>44196</v>
      </c>
      <c r="Q44" s="69"/>
      <c r="R44" s="64"/>
      <c r="S44" s="64"/>
    </row>
    <row r="45" spans="1:19" customHeight="1" ht="21.75">
      <c r="A45" s="53">
        <v>38</v>
      </c>
      <c r="B45" s="53">
        <v>93024000119.0</v>
      </c>
      <c r="C45" s="53" t="s">
        <v>181</v>
      </c>
      <c r="D45" s="29" t="s">
        <v>124</v>
      </c>
      <c r="E45" s="29" t="s">
        <v>125</v>
      </c>
      <c r="F45" s="29" t="s">
        <v>41</v>
      </c>
      <c r="G45" s="29" t="s">
        <v>182</v>
      </c>
      <c r="H45" s="54">
        <v>580</v>
      </c>
      <c r="I45" s="29">
        <v>450</v>
      </c>
      <c r="J45" s="29">
        <f>H45*I45</f>
        <v>261000</v>
      </c>
      <c r="K45" s="64" t="s">
        <v>185</v>
      </c>
      <c r="L45" s="65" t="s">
        <v>41</v>
      </c>
      <c r="M45" s="66">
        <v>580</v>
      </c>
      <c r="N45" s="67">
        <v>191400</v>
      </c>
      <c r="O45" s="68">
        <v>43866</v>
      </c>
      <c r="P45" s="59">
        <v>44196</v>
      </c>
      <c r="Q45" s="69"/>
      <c r="R45" s="64"/>
      <c r="S45" s="64"/>
    </row>
    <row r="46" spans="1:19" customHeight="1" ht="21.75">
      <c r="A46" s="53">
        <v>39</v>
      </c>
      <c r="B46" s="53">
        <v>93024000119.0</v>
      </c>
      <c r="C46" s="53" t="s">
        <v>181</v>
      </c>
      <c r="D46" s="29" t="s">
        <v>126</v>
      </c>
      <c r="E46" s="29" t="s">
        <v>127</v>
      </c>
      <c r="F46" s="29" t="s">
        <v>41</v>
      </c>
      <c r="G46" s="29" t="s">
        <v>182</v>
      </c>
      <c r="H46" s="54">
        <v>2100</v>
      </c>
      <c r="I46" s="29">
        <v>180</v>
      </c>
      <c r="J46" s="29">
        <f>H46*I46</f>
        <v>378000</v>
      </c>
      <c r="K46" s="64" t="s">
        <v>185</v>
      </c>
      <c r="L46" s="65" t="s">
        <v>41</v>
      </c>
      <c r="M46" s="83">
        <v>2100</v>
      </c>
      <c r="N46" s="84">
        <v>342300</v>
      </c>
      <c r="O46" s="85">
        <v>43871</v>
      </c>
      <c r="P46" s="59">
        <v>44196</v>
      </c>
      <c r="Q46" s="86"/>
      <c r="R46" s="87"/>
      <c r="S46" s="87"/>
    </row>
    <row r="47" spans="1:19" customHeight="1" ht="32.25">
      <c r="A47" s="53">
        <v>40</v>
      </c>
      <c r="B47" s="53">
        <v>93024000119.0</v>
      </c>
      <c r="C47" s="53" t="s">
        <v>181</v>
      </c>
      <c r="D47" s="29" t="s">
        <v>128</v>
      </c>
      <c r="E47" s="29" t="s">
        <v>129</v>
      </c>
      <c r="F47" s="29" t="s">
        <v>41</v>
      </c>
      <c r="G47" s="29" t="s">
        <v>42</v>
      </c>
      <c r="H47" s="54">
        <v>54</v>
      </c>
      <c r="I47" s="29">
        <v>650</v>
      </c>
      <c r="J47" s="29">
        <f>H47*I47</f>
        <v>35100</v>
      </c>
      <c r="K47" s="74" t="s">
        <v>198</v>
      </c>
      <c r="L47" s="65" t="s">
        <v>41</v>
      </c>
      <c r="M47" s="70">
        <v>54</v>
      </c>
      <c r="N47" s="71">
        <v>23976</v>
      </c>
      <c r="O47" s="72">
        <v>43872</v>
      </c>
      <c r="P47" s="59">
        <v>44196</v>
      </c>
      <c r="Q47" s="73"/>
      <c r="R47" s="74"/>
      <c r="S47" s="74"/>
    </row>
    <row r="48" spans="1:19" customHeight="1" ht="21.75">
      <c r="A48" s="53">
        <v>41</v>
      </c>
      <c r="B48" s="53">
        <v>93024000119.0</v>
      </c>
      <c r="C48" s="53" t="s">
        <v>181</v>
      </c>
      <c r="D48" s="29" t="s">
        <v>130</v>
      </c>
      <c r="E48" s="29" t="s">
        <v>131</v>
      </c>
      <c r="F48" s="29" t="s">
        <v>41</v>
      </c>
      <c r="G48" s="29" t="s">
        <v>182</v>
      </c>
      <c r="H48" s="54">
        <v>530</v>
      </c>
      <c r="I48" s="29">
        <v>600</v>
      </c>
      <c r="J48" s="29">
        <f>H48*I48</f>
        <v>318000</v>
      </c>
      <c r="K48" s="74" t="s">
        <v>193</v>
      </c>
      <c r="L48" s="65" t="s">
        <v>41</v>
      </c>
      <c r="M48" s="70">
        <v>530</v>
      </c>
      <c r="N48" s="71">
        <v>137800</v>
      </c>
      <c r="O48" s="72">
        <v>43866</v>
      </c>
      <c r="P48" s="59">
        <v>44196</v>
      </c>
      <c r="Q48" s="73"/>
      <c r="R48" s="74"/>
      <c r="S48" s="74"/>
    </row>
    <row r="49" spans="1:19" customHeight="1" ht="21.75">
      <c r="A49" s="53">
        <v>42</v>
      </c>
      <c r="B49" s="53">
        <v>93024000119.0</v>
      </c>
      <c r="C49" s="53" t="s">
        <v>181</v>
      </c>
      <c r="D49" s="29" t="s">
        <v>132</v>
      </c>
      <c r="E49" s="29" t="s">
        <v>133</v>
      </c>
      <c r="F49" s="29" t="s">
        <v>41</v>
      </c>
      <c r="G49" s="29" t="s">
        <v>97</v>
      </c>
      <c r="H49" s="54">
        <v>3700</v>
      </c>
      <c r="I49" s="29">
        <v>70</v>
      </c>
      <c r="J49" s="29">
        <f>H49*I49</f>
        <v>259000</v>
      </c>
      <c r="K49" s="74" t="s">
        <v>198</v>
      </c>
      <c r="L49" s="65" t="s">
        <v>41</v>
      </c>
      <c r="M49" s="70">
        <v>3700</v>
      </c>
      <c r="N49" s="71">
        <v>129500</v>
      </c>
      <c r="O49" s="72">
        <v>43872</v>
      </c>
      <c r="P49" s="59">
        <v>44196</v>
      </c>
      <c r="Q49" s="73"/>
      <c r="R49" s="74"/>
      <c r="S49" s="74"/>
    </row>
    <row r="50" spans="1:19" customHeight="1" ht="21.75">
      <c r="A50" s="53">
        <v>43</v>
      </c>
      <c r="B50" s="53">
        <v>93024000119.0</v>
      </c>
      <c r="C50" s="53" t="s">
        <v>181</v>
      </c>
      <c r="D50" s="29" t="s">
        <v>134</v>
      </c>
      <c r="E50" s="29" t="s">
        <v>135</v>
      </c>
      <c r="F50" s="29" t="s">
        <v>41</v>
      </c>
      <c r="G50" s="29" t="s">
        <v>182</v>
      </c>
      <c r="H50" s="54">
        <v>1330</v>
      </c>
      <c r="I50" s="29">
        <v>50</v>
      </c>
      <c r="J50" s="29">
        <f>H50*I50</f>
        <v>66500</v>
      </c>
      <c r="K50" s="88" t="s">
        <v>187</v>
      </c>
      <c r="L50" s="65" t="s">
        <v>41</v>
      </c>
      <c r="M50" s="89">
        <v>1330</v>
      </c>
      <c r="N50" s="84">
        <v>59850</v>
      </c>
      <c r="O50" s="90">
        <v>43868</v>
      </c>
      <c r="P50" s="59">
        <v>44196</v>
      </c>
      <c r="Q50" s="91"/>
      <c r="R50" s="64"/>
      <c r="S50" s="64"/>
    </row>
    <row r="51" spans="1:19" customHeight="1" ht="42.75">
      <c r="A51" s="53">
        <v>44</v>
      </c>
      <c r="B51" s="53">
        <v>93024000119.0</v>
      </c>
      <c r="C51" s="53" t="s">
        <v>181</v>
      </c>
      <c r="D51" s="29" t="s">
        <v>136</v>
      </c>
      <c r="E51" s="29" t="s">
        <v>137</v>
      </c>
      <c r="F51" s="29" t="s">
        <v>41</v>
      </c>
      <c r="G51" s="29" t="s">
        <v>182</v>
      </c>
      <c r="H51" s="54">
        <v>33</v>
      </c>
      <c r="I51" s="29">
        <v>180</v>
      </c>
      <c r="J51" s="29">
        <f>H51*I51</f>
        <v>5940</v>
      </c>
      <c r="K51" s="88" t="s">
        <v>187</v>
      </c>
      <c r="L51" s="65" t="s">
        <v>41</v>
      </c>
      <c r="M51" s="70">
        <v>33</v>
      </c>
      <c r="N51" s="92">
        <v>5445.33</v>
      </c>
      <c r="O51" s="72">
        <v>43879</v>
      </c>
      <c r="P51" s="59">
        <v>44196</v>
      </c>
      <c r="Q51" s="73"/>
      <c r="R51" s="74"/>
      <c r="S51" s="74"/>
    </row>
    <row r="52" spans="1:19" customHeight="1" ht="21.75">
      <c r="A52" s="53">
        <v>45</v>
      </c>
      <c r="B52" s="53">
        <v>93024000119.0</v>
      </c>
      <c r="C52" s="53" t="s">
        <v>181</v>
      </c>
      <c r="D52" s="29" t="s">
        <v>138</v>
      </c>
      <c r="E52" s="29" t="s">
        <v>139</v>
      </c>
      <c r="F52" s="29" t="s">
        <v>41</v>
      </c>
      <c r="G52" s="29" t="s">
        <v>182</v>
      </c>
      <c r="H52" s="54">
        <v>58</v>
      </c>
      <c r="I52" s="29">
        <v>4000</v>
      </c>
      <c r="J52" s="29">
        <f>H52*I52</f>
        <v>232000</v>
      </c>
      <c r="K52" s="74" t="s">
        <v>185</v>
      </c>
      <c r="L52" s="65" t="s">
        <v>41</v>
      </c>
      <c r="M52" s="70">
        <v>58</v>
      </c>
      <c r="N52" s="71">
        <v>405942</v>
      </c>
      <c r="O52" s="72">
        <v>43909</v>
      </c>
      <c r="P52" s="59">
        <v>44196</v>
      </c>
      <c r="Q52" s="73"/>
      <c r="R52" s="74"/>
      <c r="S52" s="74"/>
    </row>
    <row r="53" spans="1:19" customHeight="1" ht="21.75">
      <c r="A53" s="53">
        <v>46</v>
      </c>
      <c r="B53" s="53">
        <v>93024000119.0</v>
      </c>
      <c r="C53" s="53" t="s">
        <v>181</v>
      </c>
      <c r="D53" s="29" t="s">
        <v>140</v>
      </c>
      <c r="E53" s="29" t="s">
        <v>141</v>
      </c>
      <c r="F53" s="29" t="s">
        <v>41</v>
      </c>
      <c r="G53" s="29" t="s">
        <v>182</v>
      </c>
      <c r="H53" s="54">
        <v>33</v>
      </c>
      <c r="I53" s="29">
        <v>140</v>
      </c>
      <c r="J53" s="29">
        <f>H53*I53</f>
        <v>4620</v>
      </c>
      <c r="K53" s="88" t="s">
        <v>187</v>
      </c>
      <c r="L53" s="65" t="s">
        <v>41</v>
      </c>
      <c r="M53" s="70">
        <v>33</v>
      </c>
      <c r="N53" s="71">
        <v>5115</v>
      </c>
      <c r="O53" s="72">
        <v>43879</v>
      </c>
      <c r="P53" s="59">
        <v>44196</v>
      </c>
      <c r="Q53" s="73"/>
      <c r="R53" s="74"/>
      <c r="S53" s="74"/>
    </row>
    <row r="54" spans="1:19" customHeight="1" ht="21.75">
      <c r="A54" s="53">
        <v>47</v>
      </c>
      <c r="B54" s="53">
        <v>93024000119.0</v>
      </c>
      <c r="C54" s="53" t="s">
        <v>181</v>
      </c>
      <c r="D54" s="29" t="s">
        <v>142</v>
      </c>
      <c r="E54" s="29" t="s">
        <v>143</v>
      </c>
      <c r="F54" s="29" t="s">
        <v>41</v>
      </c>
      <c r="G54" s="29" t="s">
        <v>182</v>
      </c>
      <c r="H54" s="54">
        <v>33</v>
      </c>
      <c r="I54" s="29">
        <v>140</v>
      </c>
      <c r="J54" s="29">
        <f>H54*I54</f>
        <v>4620</v>
      </c>
      <c r="K54" s="88" t="s">
        <v>187</v>
      </c>
      <c r="L54" s="65" t="s">
        <v>41</v>
      </c>
      <c r="M54" s="70">
        <v>33</v>
      </c>
      <c r="N54" s="71">
        <v>4455</v>
      </c>
      <c r="O54" s="72">
        <v>43868</v>
      </c>
      <c r="P54" s="59">
        <v>44196</v>
      </c>
      <c r="Q54" s="73"/>
      <c r="R54" s="74"/>
      <c r="S54" s="74"/>
    </row>
    <row r="55" spans="1:19" customHeight="1" ht="21.75">
      <c r="A55" s="53">
        <v>48</v>
      </c>
      <c r="B55" s="53">
        <v>93024000119.0</v>
      </c>
      <c r="C55" s="53" t="s">
        <v>181</v>
      </c>
      <c r="D55" s="29" t="s">
        <v>144</v>
      </c>
      <c r="E55" s="29" t="s">
        <v>145</v>
      </c>
      <c r="F55" s="29" t="s">
        <v>41</v>
      </c>
      <c r="G55" s="29" t="s">
        <v>182</v>
      </c>
      <c r="H55" s="54">
        <v>10</v>
      </c>
      <c r="I55" s="29">
        <v>2500</v>
      </c>
      <c r="J55" s="29">
        <f>H55*I55</f>
        <v>25000</v>
      </c>
      <c r="K55" s="74" t="s">
        <v>185</v>
      </c>
      <c r="L55" s="65" t="s">
        <v>41</v>
      </c>
      <c r="M55" s="70">
        <v>10</v>
      </c>
      <c r="N55" s="71">
        <v>11100</v>
      </c>
      <c r="O55" s="72">
        <v>43871</v>
      </c>
      <c r="P55" s="59">
        <v>44196</v>
      </c>
      <c r="Q55" s="73"/>
      <c r="R55" s="74"/>
      <c r="S55" s="74"/>
    </row>
    <row r="56" spans="1:19" customHeight="1" ht="21.75">
      <c r="A56" s="53">
        <v>49</v>
      </c>
      <c r="B56" s="53">
        <v>93024000119.0</v>
      </c>
      <c r="C56" s="53" t="s">
        <v>181</v>
      </c>
      <c r="D56" s="29" t="s">
        <v>146</v>
      </c>
      <c r="E56" s="29" t="s">
        <v>147</v>
      </c>
      <c r="F56" s="29" t="s">
        <v>41</v>
      </c>
      <c r="G56" s="29" t="s">
        <v>182</v>
      </c>
      <c r="H56" s="54">
        <v>6</v>
      </c>
      <c r="I56" s="29">
        <v>2000</v>
      </c>
      <c r="J56" s="29">
        <f>H56*I56</f>
        <v>12000</v>
      </c>
      <c r="K56" s="88" t="s">
        <v>187</v>
      </c>
      <c r="L56" s="65" t="s">
        <v>41</v>
      </c>
      <c r="M56" s="70">
        <v>6</v>
      </c>
      <c r="N56" s="71">
        <v>9000</v>
      </c>
      <c r="O56" s="72">
        <v>43880</v>
      </c>
      <c r="P56" s="59">
        <v>44196</v>
      </c>
      <c r="Q56" s="73"/>
      <c r="R56" s="74"/>
      <c r="S56" s="74"/>
    </row>
    <row r="57" spans="1:19" customHeight="1" ht="21.75">
      <c r="A57" s="53">
        <v>50</v>
      </c>
      <c r="B57" s="53">
        <v>93024000119.0</v>
      </c>
      <c r="C57" s="53" t="s">
        <v>181</v>
      </c>
      <c r="D57" s="29" t="s">
        <v>148</v>
      </c>
      <c r="E57" s="29" t="s">
        <v>149</v>
      </c>
      <c r="F57" s="29" t="s">
        <v>41</v>
      </c>
      <c r="G57" s="29" t="s">
        <v>182</v>
      </c>
      <c r="H57" s="54">
        <v>1590</v>
      </c>
      <c r="I57" s="29">
        <v>710</v>
      </c>
      <c r="J57" s="29">
        <f>H57*I57</f>
        <v>1128900</v>
      </c>
      <c r="K57" s="74" t="s">
        <v>185</v>
      </c>
      <c r="L57" s="65" t="s">
        <v>41</v>
      </c>
      <c r="M57" s="70">
        <v>1590</v>
      </c>
      <c r="N57" s="71">
        <v>969900</v>
      </c>
      <c r="O57" s="72">
        <v>43871</v>
      </c>
      <c r="P57" s="59">
        <v>44196</v>
      </c>
      <c r="Q57" s="73"/>
      <c r="R57" s="64"/>
      <c r="S57" s="74"/>
    </row>
    <row r="58" spans="1:19" customHeight="1" ht="42.75">
      <c r="A58" s="53">
        <v>51</v>
      </c>
      <c r="B58" s="53">
        <v>93024000119.0</v>
      </c>
      <c r="C58" s="53" t="s">
        <v>181</v>
      </c>
      <c r="D58" s="29" t="s">
        <v>150</v>
      </c>
      <c r="E58" s="29" t="s">
        <v>151</v>
      </c>
      <c r="F58" s="29" t="s">
        <v>41</v>
      </c>
      <c r="G58" s="29" t="s">
        <v>80</v>
      </c>
      <c r="H58" s="54">
        <v>26400</v>
      </c>
      <c r="I58" s="29">
        <v>110</v>
      </c>
      <c r="J58" s="29">
        <f>H58*I58</f>
        <v>2904000</v>
      </c>
      <c r="K58" s="74" t="s">
        <v>185</v>
      </c>
      <c r="L58" s="65" t="s">
        <v>41</v>
      </c>
      <c r="M58" s="70">
        <v>26400</v>
      </c>
      <c r="N58" s="71">
        <v>1584000</v>
      </c>
      <c r="O58" s="72">
        <v>43866</v>
      </c>
      <c r="P58" s="59">
        <v>44196</v>
      </c>
      <c r="Q58" s="73"/>
      <c r="R58" s="74"/>
      <c r="S58" s="74"/>
    </row>
    <row r="59" spans="1:19" customHeight="1" ht="21.75">
      <c r="A59" s="53">
        <v>52</v>
      </c>
      <c r="B59" s="53">
        <v>93024000119.0</v>
      </c>
      <c r="C59" s="53" t="s">
        <v>181</v>
      </c>
      <c r="D59" s="29" t="s">
        <v>152</v>
      </c>
      <c r="E59" s="29" t="s">
        <v>153</v>
      </c>
      <c r="F59" s="29" t="s">
        <v>41</v>
      </c>
      <c r="G59" s="29" t="s">
        <v>182</v>
      </c>
      <c r="H59" s="54">
        <v>88</v>
      </c>
      <c r="I59" s="29">
        <v>1500</v>
      </c>
      <c r="J59" s="29">
        <f>H59*I59</f>
        <v>132000</v>
      </c>
      <c r="K59" s="64" t="s">
        <v>192</v>
      </c>
      <c r="L59" s="65" t="s">
        <v>41</v>
      </c>
      <c r="M59" s="70">
        <v>88</v>
      </c>
      <c r="N59" s="71">
        <v>63272</v>
      </c>
      <c r="O59" s="72">
        <v>43867</v>
      </c>
      <c r="P59" s="59">
        <v>44196</v>
      </c>
      <c r="Q59" s="73"/>
      <c r="R59" s="74"/>
      <c r="S59" s="74"/>
    </row>
    <row r="60" spans="1:19" customHeight="1" ht="15">
      <c r="A60" s="93"/>
      <c r="B60" s="64"/>
      <c r="C60" s="64"/>
      <c r="D60" s="64" t="s">
        <v>199</v>
      </c>
      <c r="E60" s="64"/>
      <c r="F60" s="64"/>
      <c r="G60" s="94"/>
      <c r="H60" s="94"/>
      <c r="I60" s="94"/>
      <c r="J60" s="95"/>
      <c r="K60" s="64"/>
      <c r="L60" s="65"/>
      <c r="M60" s="94"/>
      <c r="N60" s="94">
        <f>SUM(N8:N59)</f>
        <v>49659077.5</v>
      </c>
      <c r="O60" s="68"/>
      <c r="P60" s="68"/>
      <c r="Q60" s="69"/>
      <c r="R60" s="87"/>
      <c r="S60" s="64"/>
    </row>
    <row r="61" spans="1:19" customHeight="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96"/>
      <c r="M61" s="96"/>
      <c r="N61" s="96"/>
      <c r="O61" s="96"/>
      <c r="P61" s="96"/>
      <c r="Q61" s="32"/>
      <c r="R61" s="32"/>
      <c r="S61" s="32"/>
    </row>
    <row r="62" spans="1:19" customHeight="1" ht="15">
      <c r="A62" s="32"/>
      <c r="B62" s="97" t="s">
        <v>200</v>
      </c>
      <c r="C62" s="32"/>
      <c r="D62" s="32"/>
      <c r="E62" s="32"/>
      <c r="F62" s="32"/>
      <c r="G62" s="32"/>
      <c r="H62" s="32"/>
      <c r="I62" s="32"/>
      <c r="J62" s="32"/>
      <c r="K62" s="32"/>
      <c r="L62" s="96"/>
      <c r="M62" s="96"/>
      <c r="N62" s="96"/>
      <c r="O62" s="96"/>
      <c r="P62" s="96"/>
      <c r="Q62" s="32"/>
      <c r="R62" s="32"/>
      <c r="S62" s="32"/>
    </row>
    <row r="63" spans="1:19" customHeight="1" ht="21.75">
      <c r="A63" s="32"/>
      <c r="B63" s="98" t="s">
        <v>201</v>
      </c>
      <c r="C63" s="32"/>
      <c r="D63" s="32"/>
      <c r="E63" s="32"/>
      <c r="F63" s="32"/>
      <c r="G63" s="32"/>
      <c r="H63" s="32"/>
      <c r="I63" s="32"/>
      <c r="J63" s="32"/>
      <c r="K63" s="32"/>
      <c r="L63" s="96"/>
      <c r="M63" s="96"/>
      <c r="N63" s="96"/>
      <c r="O63" s="96"/>
      <c r="P63" s="96"/>
      <c r="Q63" s="32"/>
      <c r="R63" s="32"/>
      <c r="S63" s="32"/>
    </row>
    <row r="64" spans="1:19" customHeight="1" ht="15">
      <c r="A64" s="32"/>
      <c r="B64" s="32"/>
      <c r="C64" s="32"/>
      <c r="D64" s="32"/>
      <c r="E64" s="32"/>
      <c r="F64" s="32"/>
      <c r="G64" s="32"/>
      <c r="H64" s="32" t="s">
        <v>202</v>
      </c>
      <c r="I64" s="32"/>
      <c r="J64" s="32"/>
      <c r="K64" s="32"/>
      <c r="L64" s="96" t="s">
        <v>203</v>
      </c>
      <c r="M64" s="96"/>
      <c r="N64" s="96"/>
      <c r="O64" s="96"/>
      <c r="P64" s="96"/>
      <c r="Q64" s="32"/>
      <c r="R64" s="32"/>
      <c r="S64" s="32"/>
    </row>
    <row r="65" spans="1:19" customHeigh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96"/>
      <c r="M65" s="96"/>
      <c r="N65" s="96"/>
      <c r="O65" s="96"/>
      <c r="P65" s="96"/>
      <c r="Q65" s="32"/>
      <c r="R65" s="32"/>
      <c r="S65" s="32"/>
    </row>
    <row r="66" spans="1:19" customHeight="1" ht="15">
      <c r="A66" s="32"/>
      <c r="B66" s="32"/>
      <c r="C66" s="32"/>
      <c r="D66" s="32"/>
      <c r="E66" s="32"/>
      <c r="F66" s="32"/>
      <c r="G66" s="32"/>
      <c r="H66" s="32" t="s">
        <v>204</v>
      </c>
      <c r="I66" s="32"/>
      <c r="J66" s="32"/>
      <c r="K66" s="32"/>
      <c r="L66" s="96"/>
      <c r="M66" s="96"/>
      <c r="N66" s="96"/>
      <c r="O66" s="96"/>
      <c r="P66" s="96"/>
      <c r="Q66" s="32"/>
      <c r="R66" s="32"/>
      <c r="S66" s="32"/>
    </row>
    <row r="67" spans="1:19" customHeight="1" ht="15">
      <c r="A67" s="32"/>
      <c r="B67" s="32" t="s">
        <v>159</v>
      </c>
      <c r="C67" s="32"/>
      <c r="D67" s="32"/>
      <c r="E67" s="32"/>
      <c r="F67" s="32"/>
      <c r="G67" s="32"/>
      <c r="H67" s="32"/>
      <c r="I67" s="32"/>
      <c r="J67" s="32"/>
      <c r="K67" s="32"/>
      <c r="L67" s="96"/>
      <c r="M67" s="96"/>
      <c r="N67" s="96"/>
      <c r="O67" s="96"/>
      <c r="P67" s="96"/>
      <c r="Q67" s="32"/>
      <c r="R67" s="32"/>
      <c r="S67" s="32"/>
    </row>
    <row r="68" spans="1:19" customHeight="1" ht="15">
      <c r="A68" s="32"/>
      <c r="B68" s="32" t="s">
        <v>160</v>
      </c>
      <c r="C68" s="32"/>
      <c r="D68" s="32"/>
      <c r="E68" s="32"/>
      <c r="F68" s="32"/>
      <c r="G68" s="32"/>
      <c r="H68" s="32"/>
      <c r="I68" s="32"/>
      <c r="J68" s="32"/>
      <c r="K68" s="32"/>
      <c r="L68" s="96"/>
      <c r="M68" s="96"/>
      <c r="N68" s="96"/>
      <c r="O68" s="96"/>
      <c r="P68" s="96"/>
      <c r="Q68" s="32"/>
      <c r="R68" s="32"/>
      <c r="S68" s="32"/>
    </row>
    <row r="69" spans="1:19" customHeigh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96"/>
      <c r="M69" s="96"/>
      <c r="N69" s="96"/>
      <c r="O69" s="96"/>
      <c r="P69" s="96"/>
      <c r="Q69" s="32"/>
      <c r="R69" s="32"/>
      <c r="S69" s="32"/>
    </row>
    <row r="70" spans="1:19" customHeight="1" ht="15">
      <c r="B70" s="2"/>
      <c r="C70" s="2"/>
      <c r="D70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L5:S5"/>
    <mergeCell ref="A5:A6"/>
    <mergeCell ref="B5:B6"/>
    <mergeCell ref="C5:C6"/>
    <mergeCell ref="D5:D6"/>
    <mergeCell ref="E5:J5"/>
    <mergeCell ref="K5:K6"/>
  </mergeCells>
  <printOptions gridLines="false" gridLinesSet="true"/>
  <pageMargins left="0.7" right="0.7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9"/>
  <sheetViews>
    <sheetView tabSelected="0" workbookViewId="0" showGridLines="true" showRowColHeaders="1">
      <selection activeCell="L58" sqref="L58"/>
    </sheetView>
  </sheetViews>
  <sheetFormatPr customHeight="true" defaultRowHeight="15" defaultColWidth="9.7109375" outlineLevelRow="0" outlineLevelCol="0"/>
  <cols>
    <col min="1" max="1" width="11.140625" customWidth="true" style="2"/>
    <col min="2" max="2" width="5.5703125" customWidth="true" style="2"/>
    <col min="3" max="3" width="7" customWidth="true" style="2"/>
    <col min="4" max="4" width="5.28515625" customWidth="true" style="0"/>
    <col min="5" max="5" width="6.5703125" customWidth="true" style="0"/>
    <col min="6" max="6" width="14.42578125" customWidth="true" style="0"/>
    <col min="7" max="7" width="18.85546875" customWidth="true" style="1"/>
    <col min="8" max="8" width="11.28515625" customWidth="true" style="0"/>
    <col min="9" max="9" width="8.85546875" customWidth="true" style="0"/>
    <col min="10" max="10" width="7.28515625" customWidth="true" style="0"/>
    <col min="11" max="11" width="8.140625" customWidth="true" style="0"/>
    <col min="12" max="12" width="10.7109375" customWidth="true" style="0"/>
    <col min="13" max="13" width="10.28515625" customWidth="true" style="0"/>
    <col min="14" max="14" width="6.5703125" customWidth="true" style="0"/>
    <col min="15" max="15" width="14.42578125" customWidth="true" style="0"/>
    <col min="16" max="16" width="0.42578125" customWidth="true" style="0"/>
  </cols>
  <sheetData>
    <row r="1" spans="1:16" customHeight="1" ht="15">
      <c r="I1" s="100"/>
      <c r="J1" s="100"/>
      <c r="K1" s="100"/>
      <c r="L1" s="100"/>
      <c r="M1" s="100"/>
      <c r="N1" s="100"/>
      <c r="O1" s="100"/>
      <c r="P1" s="100"/>
    </row>
    <row r="2" spans="1:16" customHeight="1" ht="15">
      <c r="A2" s="31" t="s">
        <v>205</v>
      </c>
      <c r="I2" s="100"/>
      <c r="J2" s="100"/>
      <c r="K2" s="100"/>
      <c r="L2" s="100"/>
      <c r="M2" s="100"/>
      <c r="N2" s="100"/>
      <c r="O2" s="100"/>
      <c r="P2" s="100"/>
    </row>
    <row r="3" spans="1:16" customHeight="1" ht="15">
      <c r="G3" s="5" t="s">
        <v>206</v>
      </c>
      <c r="K3" s="4"/>
      <c r="L3" s="4"/>
      <c r="M3" s="4"/>
      <c r="N3" s="4"/>
      <c r="O3" s="4"/>
    </row>
    <row r="4" spans="1:16" customHeight="1" ht="15">
      <c r="D4" s="2"/>
      <c r="E4" s="2"/>
      <c r="F4" s="2"/>
      <c r="G4" s="17" t="s">
        <v>2</v>
      </c>
      <c r="H4" s="2"/>
      <c r="I4" s="2"/>
      <c r="J4" s="2"/>
      <c r="K4" s="2"/>
      <c r="L4" s="2"/>
      <c r="M4" s="2"/>
      <c r="N4" s="2"/>
      <c r="O4" s="2"/>
    </row>
    <row r="5" spans="1:16" customHeight="1" ht="15">
      <c r="A5"/>
      <c r="B5"/>
      <c r="C5"/>
      <c r="F5" s="5"/>
      <c r="G5" s="5"/>
      <c r="I5" s="5"/>
      <c r="J5" s="5"/>
    </row>
    <row r="6" spans="1:16" customHeight="1" ht="14.25">
      <c r="A6"/>
      <c r="B6"/>
      <c r="C6"/>
      <c r="F6" s="5"/>
      <c r="G6" s="99" t="s">
        <v>3</v>
      </c>
      <c r="H6" s="99"/>
      <c r="I6" s="99"/>
      <c r="J6" s="99"/>
      <c r="K6" s="99"/>
    </row>
    <row r="7" spans="1:16" customHeight="1" ht="75">
      <c r="A7" s="6" t="s">
        <v>4</v>
      </c>
      <c r="B7" s="6" t="s">
        <v>5</v>
      </c>
      <c r="C7" s="7" t="s">
        <v>6</v>
      </c>
      <c r="D7" s="8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</row>
    <row r="8" spans="1:16" customHeight="1" ht="21">
      <c r="A8" s="22">
        <v>930240000119.0</v>
      </c>
      <c r="B8" s="10">
        <v>2020</v>
      </c>
      <c r="C8" s="11">
        <v>261024</v>
      </c>
      <c r="D8" s="11">
        <v>1</v>
      </c>
      <c r="E8" s="11" t="s">
        <v>19</v>
      </c>
      <c r="F8" s="11" t="s">
        <v>43</v>
      </c>
      <c r="G8" s="11" t="s">
        <v>44</v>
      </c>
      <c r="H8" s="11" t="s">
        <v>41</v>
      </c>
      <c r="I8" s="11" t="s">
        <v>45</v>
      </c>
      <c r="J8" s="11">
        <v>6500</v>
      </c>
      <c r="K8" s="11">
        <v>1630</v>
      </c>
      <c r="L8" s="11">
        <f>J8*K8</f>
        <v>10595000</v>
      </c>
      <c r="M8" s="11">
        <f>J8*K8</f>
        <v>10595000</v>
      </c>
      <c r="N8" s="11" t="s">
        <v>24</v>
      </c>
      <c r="O8" s="11" t="s">
        <v>46</v>
      </c>
    </row>
    <row r="9" spans="1:16" customHeight="1" ht="19.5">
      <c r="A9" s="22">
        <v>930240000119.0</v>
      </c>
      <c r="B9" s="10">
        <v>2020</v>
      </c>
      <c r="C9" s="11">
        <v>261024</v>
      </c>
      <c r="D9" s="11">
        <v>2</v>
      </c>
      <c r="E9" s="11" t="s">
        <v>19</v>
      </c>
      <c r="F9" s="11" t="s">
        <v>47</v>
      </c>
      <c r="G9" s="11" t="s">
        <v>48</v>
      </c>
      <c r="H9" s="11" t="s">
        <v>41</v>
      </c>
      <c r="I9" s="11" t="s">
        <v>45</v>
      </c>
      <c r="J9" s="11">
        <v>3900</v>
      </c>
      <c r="K9" s="11">
        <v>790</v>
      </c>
      <c r="L9" s="11">
        <f>J9*K9</f>
        <v>3081000</v>
      </c>
      <c r="M9" s="11">
        <f>J9*K9</f>
        <v>3081000</v>
      </c>
      <c r="N9" s="11" t="s">
        <v>24</v>
      </c>
      <c r="O9" s="11" t="s">
        <v>49</v>
      </c>
    </row>
    <row r="10" spans="1:16" customHeight="1" ht="19.5">
      <c r="A10" s="22">
        <v>930240000119.0</v>
      </c>
      <c r="B10" s="10">
        <v>2020</v>
      </c>
      <c r="C10" s="11">
        <v>261024</v>
      </c>
      <c r="D10" s="11">
        <v>3</v>
      </c>
      <c r="E10" s="11" t="s">
        <v>19</v>
      </c>
      <c r="F10" s="11" t="s">
        <v>50</v>
      </c>
      <c r="G10" s="11" t="s">
        <v>51</v>
      </c>
      <c r="H10" s="11" t="s">
        <v>41</v>
      </c>
      <c r="I10" s="11" t="s">
        <v>45</v>
      </c>
      <c r="J10" s="11">
        <v>2550</v>
      </c>
      <c r="K10" s="11">
        <v>1600</v>
      </c>
      <c r="L10" s="11">
        <f>J10*K10</f>
        <v>4080000</v>
      </c>
      <c r="M10" s="11">
        <f>J10*K10</f>
        <v>4080000</v>
      </c>
      <c r="N10" s="11" t="s">
        <v>24</v>
      </c>
      <c r="O10" s="11" t="s">
        <v>49</v>
      </c>
    </row>
    <row r="11" spans="1:16" customHeight="1" ht="21">
      <c r="A11" s="22">
        <v>930240000119.0</v>
      </c>
      <c r="B11" s="10">
        <v>2020</v>
      </c>
      <c r="C11" s="11">
        <v>261024</v>
      </c>
      <c r="D11" s="11">
        <v>4</v>
      </c>
      <c r="E11" s="11" t="s">
        <v>19</v>
      </c>
      <c r="F11" s="11" t="s">
        <v>52</v>
      </c>
      <c r="G11" s="11" t="s">
        <v>53</v>
      </c>
      <c r="H11" s="11" t="s">
        <v>41</v>
      </c>
      <c r="I11" s="11" t="s">
        <v>45</v>
      </c>
      <c r="J11" s="11">
        <v>4900</v>
      </c>
      <c r="K11" s="11">
        <v>990</v>
      </c>
      <c r="L11" s="11">
        <f>J11*K11</f>
        <v>4851000</v>
      </c>
      <c r="M11" s="11">
        <f>J11*K11</f>
        <v>4851000</v>
      </c>
      <c r="N11" s="11" t="s">
        <v>24</v>
      </c>
      <c r="O11" s="11" t="s">
        <v>49</v>
      </c>
    </row>
    <row r="12" spans="1:16" customHeight="1" ht="24">
      <c r="A12" s="22">
        <v>930240000119.0</v>
      </c>
      <c r="B12" s="10">
        <v>2020</v>
      </c>
      <c r="C12" s="11">
        <v>261024</v>
      </c>
      <c r="D12" s="11">
        <v>5</v>
      </c>
      <c r="E12" s="11" t="s">
        <v>19</v>
      </c>
      <c r="F12" s="11" t="s">
        <v>54</v>
      </c>
      <c r="G12" s="11" t="s">
        <v>55</v>
      </c>
      <c r="H12" s="11" t="s">
        <v>41</v>
      </c>
      <c r="I12" s="11" t="s">
        <v>56</v>
      </c>
      <c r="J12" s="11">
        <v>150</v>
      </c>
      <c r="K12" s="11">
        <v>300</v>
      </c>
      <c r="L12" s="11">
        <f>J12*K12</f>
        <v>45000</v>
      </c>
      <c r="M12" s="11">
        <f>J12*K12</f>
        <v>45000</v>
      </c>
      <c r="N12" s="11" t="s">
        <v>24</v>
      </c>
      <c r="O12" s="11" t="s">
        <v>49</v>
      </c>
    </row>
    <row r="13" spans="1:16" customHeight="1" ht="25.5">
      <c r="A13" s="22">
        <v>930240000119.0</v>
      </c>
      <c r="B13" s="10">
        <v>2020</v>
      </c>
      <c r="C13" s="11">
        <v>261024</v>
      </c>
      <c r="D13" s="11">
        <v>6</v>
      </c>
      <c r="E13" s="11" t="s">
        <v>19</v>
      </c>
      <c r="F13" s="11" t="s">
        <v>57</v>
      </c>
      <c r="G13" s="11" t="s">
        <v>58</v>
      </c>
      <c r="H13" s="11" t="s">
        <v>41</v>
      </c>
      <c r="I13" s="11" t="s">
        <v>59</v>
      </c>
      <c r="J13" s="11">
        <v>2000</v>
      </c>
      <c r="K13" s="11">
        <v>210</v>
      </c>
      <c r="L13" s="11">
        <f>J13*K13</f>
        <v>420000</v>
      </c>
      <c r="M13" s="11">
        <f>J13*K13</f>
        <v>420000</v>
      </c>
      <c r="N13" s="11" t="s">
        <v>24</v>
      </c>
      <c r="O13" s="11" t="s">
        <v>49</v>
      </c>
    </row>
    <row r="14" spans="1:16" customHeight="1" ht="15">
      <c r="A14" s="22">
        <v>930240000119.0</v>
      </c>
      <c r="B14" s="10">
        <v>2020</v>
      </c>
      <c r="C14" s="11">
        <v>261024</v>
      </c>
      <c r="D14" s="11">
        <v>7</v>
      </c>
      <c r="E14" s="11" t="s">
        <v>19</v>
      </c>
      <c r="F14" s="11" t="s">
        <v>60</v>
      </c>
      <c r="G14" s="11" t="s">
        <v>61</v>
      </c>
      <c r="H14" s="11" t="s">
        <v>41</v>
      </c>
      <c r="I14" s="11" t="s">
        <v>45</v>
      </c>
      <c r="J14" s="11">
        <v>1550</v>
      </c>
      <c r="K14" s="11">
        <v>640</v>
      </c>
      <c r="L14" s="11">
        <f>J14*K14</f>
        <v>992000</v>
      </c>
      <c r="M14" s="11">
        <f>J14*K14</f>
        <v>992000</v>
      </c>
      <c r="N14" s="11" t="s">
        <v>24</v>
      </c>
      <c r="O14" s="11" t="s">
        <v>49</v>
      </c>
    </row>
    <row r="15" spans="1:16" customHeight="1" ht="24">
      <c r="A15" s="22">
        <v>930240000119.0</v>
      </c>
      <c r="B15" s="10">
        <v>2020</v>
      </c>
      <c r="C15" s="11">
        <v>261024</v>
      </c>
      <c r="D15" s="11">
        <v>8</v>
      </c>
      <c r="E15" s="11" t="s">
        <v>19</v>
      </c>
      <c r="F15" s="11" t="s">
        <v>62</v>
      </c>
      <c r="G15" s="11" t="s">
        <v>63</v>
      </c>
      <c r="H15" s="11" t="s">
        <v>41</v>
      </c>
      <c r="I15" s="11" t="s">
        <v>42</v>
      </c>
      <c r="J15" s="11">
        <v>3100</v>
      </c>
      <c r="K15" s="11">
        <v>480</v>
      </c>
      <c r="L15" s="11">
        <f>J15*K15</f>
        <v>1488000</v>
      </c>
      <c r="M15" s="11">
        <f>J15*K15</f>
        <v>1488000</v>
      </c>
      <c r="N15" s="11" t="s">
        <v>24</v>
      </c>
      <c r="O15" s="11" t="s">
        <v>49</v>
      </c>
    </row>
    <row r="16" spans="1:16" customHeight="1" ht="18">
      <c r="A16" s="22">
        <v>930240000119.0</v>
      </c>
      <c r="B16" s="10">
        <v>2020</v>
      </c>
      <c r="C16" s="11">
        <v>261024</v>
      </c>
      <c r="D16" s="11">
        <v>9</v>
      </c>
      <c r="E16" s="11" t="s">
        <v>19</v>
      </c>
      <c r="F16" s="11" t="s">
        <v>64</v>
      </c>
      <c r="G16" s="11" t="s">
        <v>65</v>
      </c>
      <c r="H16" s="11" t="s">
        <v>41</v>
      </c>
      <c r="I16" s="11" t="s">
        <v>45</v>
      </c>
      <c r="J16" s="19">
        <v>1950</v>
      </c>
      <c r="K16" s="11">
        <v>240</v>
      </c>
      <c r="L16" s="11">
        <f>J16*K16</f>
        <v>468000</v>
      </c>
      <c r="M16" s="11">
        <f>J16*K16</f>
        <v>468000</v>
      </c>
      <c r="N16" s="11" t="s">
        <v>24</v>
      </c>
      <c r="O16" s="11" t="s">
        <v>49</v>
      </c>
    </row>
    <row r="17" spans="1:16" customHeight="1" ht="15">
      <c r="A17" s="22">
        <v>930240000119.0</v>
      </c>
      <c r="B17" s="10">
        <v>2020</v>
      </c>
      <c r="C17" s="11">
        <v>261024</v>
      </c>
      <c r="D17" s="11">
        <v>10</v>
      </c>
      <c r="E17" s="11" t="s">
        <v>19</v>
      </c>
      <c r="F17" s="11" t="s">
        <v>66</v>
      </c>
      <c r="G17" s="11" t="s">
        <v>67</v>
      </c>
      <c r="H17" s="11" t="s">
        <v>41</v>
      </c>
      <c r="I17" s="11" t="s">
        <v>45</v>
      </c>
      <c r="J17" s="19">
        <v>2120</v>
      </c>
      <c r="K17" s="11">
        <v>300</v>
      </c>
      <c r="L17" s="11">
        <f>J17*K17</f>
        <v>636000</v>
      </c>
      <c r="M17" s="11">
        <f>J17*K17</f>
        <v>636000</v>
      </c>
      <c r="N17" s="11" t="s">
        <v>24</v>
      </c>
      <c r="O17" s="11" t="s">
        <v>49</v>
      </c>
    </row>
    <row r="18" spans="1:16" customHeight="1" ht="15">
      <c r="A18" s="22">
        <v>930240000119.0</v>
      </c>
      <c r="B18" s="10">
        <v>2020</v>
      </c>
      <c r="C18" s="11">
        <v>261024</v>
      </c>
      <c r="D18" s="11">
        <v>11</v>
      </c>
      <c r="E18" s="11" t="s">
        <v>19</v>
      </c>
      <c r="F18" s="11" t="s">
        <v>68</v>
      </c>
      <c r="G18" s="11" t="s">
        <v>69</v>
      </c>
      <c r="H18" s="11" t="s">
        <v>41</v>
      </c>
      <c r="I18" s="11" t="s">
        <v>45</v>
      </c>
      <c r="J18" s="19">
        <v>4450</v>
      </c>
      <c r="K18" s="11">
        <v>300</v>
      </c>
      <c r="L18" s="11">
        <f>J18*K18</f>
        <v>1335000</v>
      </c>
      <c r="M18" s="11">
        <f>J18*K18</f>
        <v>1335000</v>
      </c>
      <c r="N18" s="11" t="s">
        <v>24</v>
      </c>
      <c r="O18" s="11" t="s">
        <v>49</v>
      </c>
    </row>
    <row r="19" spans="1:16" customHeight="1" ht="15">
      <c r="A19" s="22">
        <v>930240000119.0</v>
      </c>
      <c r="B19" s="10">
        <v>2020</v>
      </c>
      <c r="C19" s="11">
        <v>261024</v>
      </c>
      <c r="D19" s="11">
        <v>12</v>
      </c>
      <c r="E19" s="11" t="s">
        <v>19</v>
      </c>
      <c r="F19" s="11" t="s">
        <v>70</v>
      </c>
      <c r="G19" s="11" t="s">
        <v>71</v>
      </c>
      <c r="H19" s="11" t="s">
        <v>41</v>
      </c>
      <c r="I19" s="11" t="s">
        <v>45</v>
      </c>
      <c r="J19" s="19">
        <v>2560</v>
      </c>
      <c r="K19" s="11">
        <v>190</v>
      </c>
      <c r="L19" s="11">
        <f>J19*K19</f>
        <v>486400</v>
      </c>
      <c r="M19" s="11">
        <f>J19*K19</f>
        <v>486400</v>
      </c>
      <c r="N19" s="11" t="s">
        <v>24</v>
      </c>
      <c r="O19" s="11" t="s">
        <v>49</v>
      </c>
    </row>
    <row r="20" spans="1:16" customHeight="1" ht="15">
      <c r="A20" s="22">
        <v>930240000119.0</v>
      </c>
      <c r="B20" s="10">
        <v>2020</v>
      </c>
      <c r="C20" s="11">
        <v>261024</v>
      </c>
      <c r="D20" s="11">
        <v>13</v>
      </c>
      <c r="E20" s="11" t="s">
        <v>19</v>
      </c>
      <c r="F20" s="11" t="s">
        <v>72</v>
      </c>
      <c r="G20" s="11" t="s">
        <v>73</v>
      </c>
      <c r="H20" s="11" t="s">
        <v>41</v>
      </c>
      <c r="I20" s="11" t="s">
        <v>45</v>
      </c>
      <c r="J20" s="19">
        <v>1780</v>
      </c>
      <c r="K20" s="11">
        <v>690</v>
      </c>
      <c r="L20" s="11">
        <f>J20*K20</f>
        <v>1228200</v>
      </c>
      <c r="M20" s="11">
        <f>J20*K20</f>
        <v>1228200</v>
      </c>
      <c r="N20" s="11" t="s">
        <v>24</v>
      </c>
      <c r="O20" s="11" t="s">
        <v>49</v>
      </c>
    </row>
    <row r="21" spans="1:16" customHeight="1" ht="15">
      <c r="A21" s="22">
        <v>930240000119.0</v>
      </c>
      <c r="B21" s="10">
        <v>2020</v>
      </c>
      <c r="C21" s="11">
        <v>261024</v>
      </c>
      <c r="D21" s="11">
        <v>14</v>
      </c>
      <c r="E21" s="11" t="s">
        <v>19</v>
      </c>
      <c r="F21" s="11" t="s">
        <v>74</v>
      </c>
      <c r="G21" s="11" t="s">
        <v>75</v>
      </c>
      <c r="H21" s="11" t="s">
        <v>41</v>
      </c>
      <c r="I21" s="11" t="s">
        <v>45</v>
      </c>
      <c r="J21" s="19">
        <v>930</v>
      </c>
      <c r="K21" s="11">
        <v>600</v>
      </c>
      <c r="L21" s="11">
        <f>J21*K21</f>
        <v>558000</v>
      </c>
      <c r="M21" s="11">
        <f>J21*K21</f>
        <v>558000</v>
      </c>
      <c r="N21" s="11" t="s">
        <v>24</v>
      </c>
      <c r="O21" s="11" t="s">
        <v>49</v>
      </c>
    </row>
    <row r="22" spans="1:16" customHeight="1" ht="15">
      <c r="A22" s="22">
        <v>930240000119.0</v>
      </c>
      <c r="B22" s="10">
        <v>2020</v>
      </c>
      <c r="C22" s="11">
        <v>261024</v>
      </c>
      <c r="D22" s="11">
        <v>15</v>
      </c>
      <c r="E22" s="11" t="s">
        <v>19</v>
      </c>
      <c r="F22" s="11" t="s">
        <v>76</v>
      </c>
      <c r="G22" s="11" t="s">
        <v>77</v>
      </c>
      <c r="H22" s="11" t="s">
        <v>41</v>
      </c>
      <c r="I22" s="11" t="s">
        <v>45</v>
      </c>
      <c r="J22" s="19">
        <v>605</v>
      </c>
      <c r="K22" s="11">
        <v>510</v>
      </c>
      <c r="L22" s="11">
        <f>J22*K22</f>
        <v>308550</v>
      </c>
      <c r="M22" s="11">
        <f>J22*K22</f>
        <v>308550</v>
      </c>
      <c r="N22" s="11" t="s">
        <v>24</v>
      </c>
      <c r="O22" s="11" t="s">
        <v>49</v>
      </c>
    </row>
    <row r="23" spans="1:16" customHeight="1" ht="15">
      <c r="A23" s="22">
        <v>930240000119.0</v>
      </c>
      <c r="B23" s="10">
        <v>2020</v>
      </c>
      <c r="C23" s="11">
        <v>261024</v>
      </c>
      <c r="D23" s="11">
        <v>16</v>
      </c>
      <c r="E23" s="11" t="s">
        <v>19</v>
      </c>
      <c r="F23" s="11" t="s">
        <v>78</v>
      </c>
      <c r="G23" s="11" t="s">
        <v>79</v>
      </c>
      <c r="H23" s="11" t="s">
        <v>41</v>
      </c>
      <c r="I23" s="11" t="s">
        <v>80</v>
      </c>
      <c r="J23" s="19">
        <v>4500</v>
      </c>
      <c r="K23" s="11">
        <v>25</v>
      </c>
      <c r="L23" s="11">
        <f>J23*K23</f>
        <v>112500</v>
      </c>
      <c r="M23" s="11">
        <f>J23*K23</f>
        <v>112500</v>
      </c>
      <c r="N23" s="11" t="s">
        <v>24</v>
      </c>
      <c r="O23" s="11" t="s">
        <v>49</v>
      </c>
    </row>
    <row r="24" spans="1:16" customHeight="1" ht="15">
      <c r="A24" s="22">
        <v>930240000119.0</v>
      </c>
      <c r="B24" s="10">
        <v>2020</v>
      </c>
      <c r="C24" s="11">
        <v>261024</v>
      </c>
      <c r="D24" s="11">
        <v>17</v>
      </c>
      <c r="E24" s="11" t="s">
        <v>19</v>
      </c>
      <c r="F24" s="11" t="s">
        <v>81</v>
      </c>
      <c r="G24" s="11" t="s">
        <v>82</v>
      </c>
      <c r="H24" s="11" t="s">
        <v>41</v>
      </c>
      <c r="I24" s="11" t="s">
        <v>45</v>
      </c>
      <c r="J24" s="19">
        <v>9500</v>
      </c>
      <c r="K24" s="11">
        <v>100</v>
      </c>
      <c r="L24" s="11">
        <f>J24*K24</f>
        <v>950000</v>
      </c>
      <c r="M24" s="11">
        <f>J24*K24</f>
        <v>950000</v>
      </c>
      <c r="N24" s="11" t="s">
        <v>24</v>
      </c>
      <c r="O24" s="11" t="s">
        <v>49</v>
      </c>
    </row>
    <row r="25" spans="1:16" customHeight="1" ht="15">
      <c r="A25" s="22">
        <v>930240000119.0</v>
      </c>
      <c r="B25" s="10">
        <v>2020</v>
      </c>
      <c r="C25" s="11">
        <v>261024</v>
      </c>
      <c r="D25" s="11">
        <v>18</v>
      </c>
      <c r="E25" s="11" t="s">
        <v>19</v>
      </c>
      <c r="F25" s="11" t="s">
        <v>83</v>
      </c>
      <c r="G25" s="11" t="s">
        <v>84</v>
      </c>
      <c r="H25" s="11" t="s">
        <v>41</v>
      </c>
      <c r="I25" s="11" t="s">
        <v>45</v>
      </c>
      <c r="J25" s="19">
        <v>2640</v>
      </c>
      <c r="K25" s="11">
        <v>100</v>
      </c>
      <c r="L25" s="11">
        <f>J25*K25</f>
        <v>264000</v>
      </c>
      <c r="M25" s="11">
        <f>J25*K25</f>
        <v>264000</v>
      </c>
      <c r="N25" s="11" t="s">
        <v>24</v>
      </c>
      <c r="O25" s="11" t="s">
        <v>49</v>
      </c>
    </row>
    <row r="26" spans="1:16" customHeight="1" ht="15">
      <c r="A26" s="22">
        <v>930240000119.0</v>
      </c>
      <c r="B26" s="10">
        <v>2020</v>
      </c>
      <c r="C26" s="11">
        <v>261024</v>
      </c>
      <c r="D26" s="11">
        <v>19</v>
      </c>
      <c r="E26" s="11" t="s">
        <v>19</v>
      </c>
      <c r="F26" s="11" t="s">
        <v>85</v>
      </c>
      <c r="G26" s="11" t="s">
        <v>86</v>
      </c>
      <c r="H26" s="11" t="s">
        <v>41</v>
      </c>
      <c r="I26" s="11" t="s">
        <v>45</v>
      </c>
      <c r="J26" s="19">
        <v>2640</v>
      </c>
      <c r="K26" s="11">
        <v>120</v>
      </c>
      <c r="L26" s="11">
        <f>J26*K26</f>
        <v>316800</v>
      </c>
      <c r="M26" s="11">
        <f>J26*K26</f>
        <v>316800</v>
      </c>
      <c r="N26" s="11" t="s">
        <v>24</v>
      </c>
      <c r="O26" s="11" t="s">
        <v>49</v>
      </c>
    </row>
    <row r="27" spans="1:16" customHeight="1" ht="15">
      <c r="A27" s="22">
        <v>930240000119.0</v>
      </c>
      <c r="B27" s="10">
        <v>2020</v>
      </c>
      <c r="C27" s="11">
        <v>261024</v>
      </c>
      <c r="D27" s="11">
        <v>20</v>
      </c>
      <c r="E27" s="11" t="s">
        <v>19</v>
      </c>
      <c r="F27" s="11" t="s">
        <v>87</v>
      </c>
      <c r="G27" s="11" t="s">
        <v>88</v>
      </c>
      <c r="H27" s="11" t="s">
        <v>41</v>
      </c>
      <c r="I27" s="11" t="s">
        <v>45</v>
      </c>
      <c r="J27" s="19">
        <v>9200</v>
      </c>
      <c r="K27" s="11">
        <v>100</v>
      </c>
      <c r="L27" s="11">
        <f>J27*K27</f>
        <v>920000</v>
      </c>
      <c r="M27" s="11">
        <f>J27*K27</f>
        <v>920000</v>
      </c>
      <c r="N27" s="11" t="s">
        <v>24</v>
      </c>
      <c r="O27" s="11" t="s">
        <v>49</v>
      </c>
    </row>
    <row r="28" spans="1:16" customHeight="1" ht="15">
      <c r="A28" s="22">
        <v>930240000119.0</v>
      </c>
      <c r="B28" s="10">
        <v>2020</v>
      </c>
      <c r="C28" s="11">
        <v>261024</v>
      </c>
      <c r="D28" s="11">
        <v>21</v>
      </c>
      <c r="E28" s="11" t="s">
        <v>19</v>
      </c>
      <c r="F28" s="11" t="s">
        <v>89</v>
      </c>
      <c r="G28" s="11" t="s">
        <v>90</v>
      </c>
      <c r="H28" s="11" t="s">
        <v>41</v>
      </c>
      <c r="I28" s="11" t="s">
        <v>45</v>
      </c>
      <c r="J28" s="19">
        <v>8000</v>
      </c>
      <c r="K28" s="11">
        <v>120</v>
      </c>
      <c r="L28" s="11">
        <f>J28*K28</f>
        <v>960000</v>
      </c>
      <c r="M28" s="11">
        <f>J28*K28</f>
        <v>960000</v>
      </c>
      <c r="N28" s="11" t="s">
        <v>24</v>
      </c>
      <c r="O28" s="11" t="s">
        <v>49</v>
      </c>
    </row>
    <row r="29" spans="1:16" customHeight="1" ht="15">
      <c r="A29" s="22">
        <v>930240000119.0</v>
      </c>
      <c r="B29" s="10">
        <v>2020</v>
      </c>
      <c r="C29" s="11">
        <v>261024</v>
      </c>
      <c r="D29" s="11">
        <v>22</v>
      </c>
      <c r="E29" s="11" t="s">
        <v>19</v>
      </c>
      <c r="F29" s="11" t="s">
        <v>91</v>
      </c>
      <c r="G29" s="11" t="s">
        <v>92</v>
      </c>
      <c r="H29" s="11" t="s">
        <v>41</v>
      </c>
      <c r="I29" s="11" t="s">
        <v>45</v>
      </c>
      <c r="J29" s="19">
        <v>6700</v>
      </c>
      <c r="K29" s="11">
        <v>400</v>
      </c>
      <c r="L29" s="11">
        <f>J29*K29</f>
        <v>2680000</v>
      </c>
      <c r="M29" s="11">
        <f>J29*K29</f>
        <v>2680000</v>
      </c>
      <c r="N29" s="11" t="s">
        <v>24</v>
      </c>
      <c r="O29" s="11" t="s">
        <v>49</v>
      </c>
    </row>
    <row r="30" spans="1:16" customHeight="1" ht="15">
      <c r="A30" s="22">
        <v>930240000119.0</v>
      </c>
      <c r="B30" s="10">
        <v>2020</v>
      </c>
      <c r="C30" s="11">
        <v>261024</v>
      </c>
      <c r="D30" s="11">
        <v>23</v>
      </c>
      <c r="E30" s="11" t="s">
        <v>19</v>
      </c>
      <c r="F30" s="11" t="s">
        <v>93</v>
      </c>
      <c r="G30" s="11" t="s">
        <v>94</v>
      </c>
      <c r="H30" s="11" t="s">
        <v>41</v>
      </c>
      <c r="I30" s="11" t="s">
        <v>80</v>
      </c>
      <c r="J30" s="19">
        <v>28000</v>
      </c>
      <c r="K30" s="11">
        <v>150</v>
      </c>
      <c r="L30" s="11">
        <f>J30*K30</f>
        <v>4200000</v>
      </c>
      <c r="M30" s="11">
        <f>J30*K30</f>
        <v>4200000</v>
      </c>
      <c r="N30" s="11" t="s">
        <v>24</v>
      </c>
      <c r="O30" s="11" t="s">
        <v>49</v>
      </c>
    </row>
    <row r="31" spans="1:16" customHeight="1" ht="25.5">
      <c r="A31" s="22">
        <v>930240000119.0</v>
      </c>
      <c r="B31" s="10">
        <v>2020</v>
      </c>
      <c r="C31" s="11">
        <v>261024</v>
      </c>
      <c r="D31" s="11">
        <v>24</v>
      </c>
      <c r="E31" s="11" t="s">
        <v>19</v>
      </c>
      <c r="F31" s="11" t="s">
        <v>95</v>
      </c>
      <c r="G31" s="11" t="s">
        <v>96</v>
      </c>
      <c r="H31" s="11" t="s">
        <v>41</v>
      </c>
      <c r="I31" s="11" t="s">
        <v>97</v>
      </c>
      <c r="J31" s="19">
        <v>25500</v>
      </c>
      <c r="K31" s="11">
        <v>110</v>
      </c>
      <c r="L31" s="11">
        <f>J31*K31</f>
        <v>2805000</v>
      </c>
      <c r="M31" s="11">
        <f>J31*K31</f>
        <v>2805000</v>
      </c>
      <c r="N31" s="11" t="s">
        <v>24</v>
      </c>
      <c r="O31" s="11" t="s">
        <v>49</v>
      </c>
    </row>
    <row r="32" spans="1:16" customHeight="1" ht="15">
      <c r="A32" s="22">
        <v>930240000119.0</v>
      </c>
      <c r="B32" s="10">
        <v>2020</v>
      </c>
      <c r="C32" s="11">
        <v>261024</v>
      </c>
      <c r="D32" s="11">
        <v>25</v>
      </c>
      <c r="E32" s="11" t="s">
        <v>19</v>
      </c>
      <c r="F32" s="11" t="s">
        <v>98</v>
      </c>
      <c r="G32" s="11" t="s">
        <v>99</v>
      </c>
      <c r="H32" s="11" t="s">
        <v>41</v>
      </c>
      <c r="I32" s="11" t="s">
        <v>80</v>
      </c>
      <c r="J32" s="19">
        <v>21500</v>
      </c>
      <c r="K32" s="11">
        <v>227.5</v>
      </c>
      <c r="L32" s="11">
        <f>J32*K32</f>
        <v>4891250</v>
      </c>
      <c r="M32" s="11">
        <f>J32*K32</f>
        <v>4891250</v>
      </c>
      <c r="N32" s="11" t="s">
        <v>24</v>
      </c>
      <c r="O32" s="11" t="s">
        <v>49</v>
      </c>
    </row>
    <row r="33" spans="1:16" customHeight="1" ht="24.75">
      <c r="A33" s="22">
        <v>930240000119.0</v>
      </c>
      <c r="B33" s="10">
        <v>2020</v>
      </c>
      <c r="C33" s="11">
        <v>261024</v>
      </c>
      <c r="D33" s="11">
        <v>26</v>
      </c>
      <c r="E33" s="11" t="s">
        <v>19</v>
      </c>
      <c r="F33" s="11" t="s">
        <v>100</v>
      </c>
      <c r="G33" s="11" t="s">
        <v>101</v>
      </c>
      <c r="H33" s="11" t="s">
        <v>41</v>
      </c>
      <c r="I33" s="11" t="s">
        <v>45</v>
      </c>
      <c r="J33" s="19">
        <v>6700</v>
      </c>
      <c r="K33" s="11">
        <v>540</v>
      </c>
      <c r="L33" s="11">
        <f>J33*K33</f>
        <v>3618000</v>
      </c>
      <c r="M33" s="11">
        <f>J33*K33</f>
        <v>3618000</v>
      </c>
      <c r="N33" s="11" t="s">
        <v>24</v>
      </c>
      <c r="O33" s="11" t="s">
        <v>49</v>
      </c>
    </row>
    <row r="34" spans="1:16" customHeight="1" ht="15">
      <c r="A34" s="22">
        <v>930240000119.0</v>
      </c>
      <c r="B34" s="10">
        <v>2020</v>
      </c>
      <c r="C34" s="11">
        <v>261024</v>
      </c>
      <c r="D34" s="11">
        <v>27</v>
      </c>
      <c r="E34" s="11" t="s">
        <v>19</v>
      </c>
      <c r="F34" s="11" t="s">
        <v>102</v>
      </c>
      <c r="G34" s="11" t="s">
        <v>103</v>
      </c>
      <c r="H34" s="11" t="s">
        <v>41</v>
      </c>
      <c r="I34" s="11" t="s">
        <v>45</v>
      </c>
      <c r="J34" s="19">
        <v>6700</v>
      </c>
      <c r="K34" s="11">
        <v>650</v>
      </c>
      <c r="L34" s="11">
        <f>J34*K34</f>
        <v>4355000</v>
      </c>
      <c r="M34" s="11">
        <f>J34*K34</f>
        <v>4355000</v>
      </c>
      <c r="N34" s="11" t="s">
        <v>24</v>
      </c>
      <c r="O34" s="11" t="s">
        <v>49</v>
      </c>
    </row>
    <row r="35" spans="1:16" customHeight="1" ht="15">
      <c r="A35" s="22">
        <v>930240000119.0</v>
      </c>
      <c r="B35" s="10">
        <v>2020</v>
      </c>
      <c r="C35" s="11">
        <v>261024</v>
      </c>
      <c r="D35" s="11">
        <v>28</v>
      </c>
      <c r="E35" s="11" t="s">
        <v>19</v>
      </c>
      <c r="F35" s="11" t="s">
        <v>104</v>
      </c>
      <c r="G35" s="11" t="s">
        <v>105</v>
      </c>
      <c r="H35" s="11" t="s">
        <v>41</v>
      </c>
      <c r="I35" s="11" t="s">
        <v>45</v>
      </c>
      <c r="J35" s="19">
        <v>1580</v>
      </c>
      <c r="K35" s="11">
        <v>650</v>
      </c>
      <c r="L35" s="11">
        <f>J35*K35</f>
        <v>1027000</v>
      </c>
      <c r="M35" s="11">
        <f>J35*K35</f>
        <v>1027000</v>
      </c>
      <c r="N35" s="11" t="s">
        <v>24</v>
      </c>
      <c r="O35" s="11" t="s">
        <v>49</v>
      </c>
    </row>
    <row r="36" spans="1:16" customHeight="1" ht="15">
      <c r="A36" s="22">
        <v>930240000119.0</v>
      </c>
      <c r="B36" s="10">
        <v>2020</v>
      </c>
      <c r="C36" s="11">
        <v>261024</v>
      </c>
      <c r="D36" s="11">
        <v>29</v>
      </c>
      <c r="E36" s="11" t="s">
        <v>19</v>
      </c>
      <c r="F36" s="11" t="s">
        <v>106</v>
      </c>
      <c r="G36" s="11" t="s">
        <v>107</v>
      </c>
      <c r="H36" s="11" t="s">
        <v>41</v>
      </c>
      <c r="I36" s="11" t="s">
        <v>45</v>
      </c>
      <c r="J36" s="19">
        <v>45</v>
      </c>
      <c r="K36" s="11">
        <v>200</v>
      </c>
      <c r="L36" s="11">
        <f>J36*K36</f>
        <v>9000</v>
      </c>
      <c r="M36" s="11">
        <f>J36*K36</f>
        <v>9000</v>
      </c>
      <c r="N36" s="11" t="s">
        <v>24</v>
      </c>
      <c r="O36" s="11" t="s">
        <v>49</v>
      </c>
    </row>
    <row r="37" spans="1:16" customHeight="1" ht="24">
      <c r="A37" s="22">
        <v>930240000119.0</v>
      </c>
      <c r="B37" s="10">
        <v>2020</v>
      </c>
      <c r="C37" s="11">
        <v>261024</v>
      </c>
      <c r="D37" s="11">
        <v>30</v>
      </c>
      <c r="E37" s="11" t="s">
        <v>19</v>
      </c>
      <c r="F37" s="11" t="s">
        <v>108</v>
      </c>
      <c r="G37" s="11" t="s">
        <v>109</v>
      </c>
      <c r="H37" s="11" t="s">
        <v>41</v>
      </c>
      <c r="I37" s="11" t="s">
        <v>80</v>
      </c>
      <c r="J37" s="19">
        <v>27500</v>
      </c>
      <c r="K37" s="11">
        <v>25</v>
      </c>
      <c r="L37" s="11">
        <f>J37*K37</f>
        <v>687500</v>
      </c>
      <c r="M37" s="11">
        <f>J37*K37</f>
        <v>687500</v>
      </c>
      <c r="N37" s="11" t="s">
        <v>24</v>
      </c>
      <c r="O37" s="11" t="s">
        <v>49</v>
      </c>
    </row>
    <row r="38" spans="1:16" customHeight="1" ht="15">
      <c r="A38" s="22">
        <v>930240000119.0</v>
      </c>
      <c r="B38" s="10">
        <v>2020</v>
      </c>
      <c r="C38" s="11">
        <v>261024</v>
      </c>
      <c r="D38" s="11">
        <v>31</v>
      </c>
      <c r="E38" s="11" t="s">
        <v>19</v>
      </c>
      <c r="F38" s="11" t="s">
        <v>110</v>
      </c>
      <c r="G38" s="11" t="s">
        <v>111</v>
      </c>
      <c r="H38" s="11" t="s">
        <v>41</v>
      </c>
      <c r="I38" s="11" t="s">
        <v>45</v>
      </c>
      <c r="J38" s="19">
        <v>29.5</v>
      </c>
      <c r="K38" s="11">
        <v>2800</v>
      </c>
      <c r="L38" s="11">
        <f>J38*K38</f>
        <v>82600</v>
      </c>
      <c r="M38" s="11">
        <f>J38*K38</f>
        <v>82600</v>
      </c>
      <c r="N38" s="11" t="s">
        <v>24</v>
      </c>
      <c r="O38" s="11" t="s">
        <v>49</v>
      </c>
    </row>
    <row r="39" spans="1:16" customHeight="1" ht="15">
      <c r="A39" s="22">
        <v>930240000119.0</v>
      </c>
      <c r="B39" s="10">
        <v>2020</v>
      </c>
      <c r="C39" s="11">
        <v>261024</v>
      </c>
      <c r="D39" s="11">
        <v>32</v>
      </c>
      <c r="E39" s="11" t="s">
        <v>19</v>
      </c>
      <c r="F39" s="11" t="s">
        <v>112</v>
      </c>
      <c r="G39" s="11" t="s">
        <v>113</v>
      </c>
      <c r="H39" s="11" t="s">
        <v>41</v>
      </c>
      <c r="I39" s="11" t="s">
        <v>45</v>
      </c>
      <c r="J39" s="19">
        <v>33</v>
      </c>
      <c r="K39" s="11">
        <v>200</v>
      </c>
      <c r="L39" s="11">
        <f>J39*K39</f>
        <v>6600</v>
      </c>
      <c r="M39" s="11">
        <f>J39*K39</f>
        <v>6600</v>
      </c>
      <c r="N39" s="11" t="s">
        <v>24</v>
      </c>
      <c r="O39" s="11" t="s">
        <v>49</v>
      </c>
    </row>
    <row r="40" spans="1:16" customHeight="1" ht="30.75">
      <c r="A40" s="22">
        <v>930240000119.0</v>
      </c>
      <c r="B40" s="10">
        <v>2020</v>
      </c>
      <c r="C40" s="11">
        <v>261024</v>
      </c>
      <c r="D40" s="11">
        <v>33</v>
      </c>
      <c r="E40" s="11" t="s">
        <v>19</v>
      </c>
      <c r="F40" s="11" t="s">
        <v>114</v>
      </c>
      <c r="G40" s="11" t="s">
        <v>115</v>
      </c>
      <c r="H40" s="11" t="s">
        <v>41</v>
      </c>
      <c r="I40" s="11" t="s">
        <v>45</v>
      </c>
      <c r="J40" s="19">
        <v>35</v>
      </c>
      <c r="K40" s="11">
        <v>700</v>
      </c>
      <c r="L40" s="11">
        <f>J40*K40</f>
        <v>24500</v>
      </c>
      <c r="M40" s="11">
        <f>J40*K40</f>
        <v>24500</v>
      </c>
      <c r="N40" s="11" t="s">
        <v>24</v>
      </c>
      <c r="O40" s="11" t="s">
        <v>49</v>
      </c>
    </row>
    <row r="41" spans="1:16" customHeight="1" ht="23.25">
      <c r="A41" s="22">
        <v>930240000119.0</v>
      </c>
      <c r="B41" s="10">
        <v>2020</v>
      </c>
      <c r="C41" s="11">
        <v>261024</v>
      </c>
      <c r="D41" s="11">
        <v>34</v>
      </c>
      <c r="E41" s="11" t="s">
        <v>19</v>
      </c>
      <c r="F41" s="11" t="s">
        <v>116</v>
      </c>
      <c r="G41" s="11" t="s">
        <v>117</v>
      </c>
      <c r="H41" s="11" t="s">
        <v>41</v>
      </c>
      <c r="I41" s="11" t="s">
        <v>45</v>
      </c>
      <c r="J41" s="19">
        <v>53</v>
      </c>
      <c r="K41" s="11">
        <v>1800</v>
      </c>
      <c r="L41" s="11">
        <f>J41*K41</f>
        <v>95400</v>
      </c>
      <c r="M41" s="11">
        <f>J41*K41</f>
        <v>95400</v>
      </c>
      <c r="N41" s="11" t="s">
        <v>24</v>
      </c>
      <c r="O41" s="11" t="s">
        <v>49</v>
      </c>
    </row>
    <row r="42" spans="1:16" customHeight="1" ht="15">
      <c r="A42" s="22">
        <v>930240000119.0</v>
      </c>
      <c r="B42" s="10">
        <v>2020</v>
      </c>
      <c r="C42" s="11">
        <v>261024</v>
      </c>
      <c r="D42" s="11">
        <v>35</v>
      </c>
      <c r="E42" s="11" t="s">
        <v>19</v>
      </c>
      <c r="F42" s="11" t="s">
        <v>118</v>
      </c>
      <c r="G42" s="11" t="s">
        <v>119</v>
      </c>
      <c r="H42" s="11" t="s">
        <v>41</v>
      </c>
      <c r="I42" s="11" t="s">
        <v>45</v>
      </c>
      <c r="J42" s="19">
        <v>162</v>
      </c>
      <c r="K42" s="11">
        <v>600</v>
      </c>
      <c r="L42" s="11">
        <f>J42*K42</f>
        <v>97200</v>
      </c>
      <c r="M42" s="11">
        <f>J42*K42</f>
        <v>97200</v>
      </c>
      <c r="N42" s="11" t="s">
        <v>24</v>
      </c>
      <c r="O42" s="11" t="s">
        <v>49</v>
      </c>
    </row>
    <row r="43" spans="1:16" customHeight="1" ht="15">
      <c r="A43" s="22">
        <v>930240000119.0</v>
      </c>
      <c r="B43" s="10">
        <v>2020</v>
      </c>
      <c r="C43" s="11">
        <v>261024</v>
      </c>
      <c r="D43" s="11">
        <v>36</v>
      </c>
      <c r="E43" s="11" t="s">
        <v>19</v>
      </c>
      <c r="F43" s="11" t="s">
        <v>120</v>
      </c>
      <c r="G43" s="11" t="s">
        <v>121</v>
      </c>
      <c r="H43" s="11" t="s">
        <v>41</v>
      </c>
      <c r="I43" s="11" t="s">
        <v>45</v>
      </c>
      <c r="J43" s="19">
        <v>162</v>
      </c>
      <c r="K43" s="11">
        <v>890</v>
      </c>
      <c r="L43" s="11">
        <f>J43*K43</f>
        <v>144180</v>
      </c>
      <c r="M43" s="11">
        <f>J43*K43</f>
        <v>144180</v>
      </c>
      <c r="N43" s="11" t="s">
        <v>24</v>
      </c>
      <c r="O43" s="11" t="s">
        <v>49</v>
      </c>
    </row>
    <row r="44" spans="1:16" customHeight="1" ht="15">
      <c r="A44" s="22">
        <v>930240000119.0</v>
      </c>
      <c r="B44" s="10">
        <v>2020</v>
      </c>
      <c r="C44" s="11">
        <v>261024</v>
      </c>
      <c r="D44" s="11">
        <v>37</v>
      </c>
      <c r="E44" s="11" t="s">
        <v>19</v>
      </c>
      <c r="F44" s="11" t="s">
        <v>122</v>
      </c>
      <c r="G44" s="11" t="s">
        <v>123</v>
      </c>
      <c r="H44" s="11" t="s">
        <v>41</v>
      </c>
      <c r="I44" s="11" t="s">
        <v>45</v>
      </c>
      <c r="J44" s="19">
        <v>162</v>
      </c>
      <c r="K44" s="11">
        <v>950</v>
      </c>
      <c r="L44" s="11">
        <f>J44*K44</f>
        <v>153900</v>
      </c>
      <c r="M44" s="11">
        <f>J44*K44</f>
        <v>153900</v>
      </c>
      <c r="N44" s="11" t="s">
        <v>24</v>
      </c>
      <c r="O44" s="11" t="s">
        <v>49</v>
      </c>
    </row>
    <row r="45" spans="1:16" customHeight="1" ht="15">
      <c r="A45" s="22">
        <v>930240000119.0</v>
      </c>
      <c r="B45" s="10">
        <v>2020</v>
      </c>
      <c r="C45" s="11">
        <v>261024</v>
      </c>
      <c r="D45" s="11">
        <v>38</v>
      </c>
      <c r="E45" s="11" t="s">
        <v>19</v>
      </c>
      <c r="F45" s="11" t="s">
        <v>124</v>
      </c>
      <c r="G45" s="11" t="s">
        <v>125</v>
      </c>
      <c r="H45" s="11" t="s">
        <v>41</v>
      </c>
      <c r="I45" s="11" t="s">
        <v>45</v>
      </c>
      <c r="J45" s="19">
        <v>580</v>
      </c>
      <c r="K45" s="11">
        <v>450</v>
      </c>
      <c r="L45" s="11">
        <f>J45*K45</f>
        <v>261000</v>
      </c>
      <c r="M45" s="11">
        <f>J45*K45</f>
        <v>261000</v>
      </c>
      <c r="N45" s="11" t="s">
        <v>24</v>
      </c>
      <c r="O45" s="11" t="s">
        <v>49</v>
      </c>
    </row>
    <row r="46" spans="1:16" customHeight="1" ht="15">
      <c r="A46" s="22">
        <v>930240000119.0</v>
      </c>
      <c r="B46" s="10">
        <v>2020</v>
      </c>
      <c r="C46" s="11">
        <v>261024</v>
      </c>
      <c r="D46" s="11">
        <v>39</v>
      </c>
      <c r="E46" s="11" t="s">
        <v>19</v>
      </c>
      <c r="F46" s="11" t="s">
        <v>126</v>
      </c>
      <c r="G46" s="11" t="s">
        <v>127</v>
      </c>
      <c r="H46" s="11" t="s">
        <v>41</v>
      </c>
      <c r="I46" s="11" t="s">
        <v>45</v>
      </c>
      <c r="J46" s="19">
        <v>2100</v>
      </c>
      <c r="K46" s="11">
        <v>180</v>
      </c>
      <c r="L46" s="11">
        <f>J46*K46</f>
        <v>378000</v>
      </c>
      <c r="M46" s="11">
        <f>J46*K46</f>
        <v>378000</v>
      </c>
      <c r="N46" s="11" t="s">
        <v>24</v>
      </c>
      <c r="O46" s="11" t="s">
        <v>49</v>
      </c>
    </row>
    <row r="47" spans="1:16" customHeight="1" ht="27.75">
      <c r="A47" s="22">
        <v>930240000119.0</v>
      </c>
      <c r="B47" s="10">
        <v>2020</v>
      </c>
      <c r="C47" s="11">
        <v>261024</v>
      </c>
      <c r="D47" s="11">
        <v>40</v>
      </c>
      <c r="E47" s="11" t="s">
        <v>19</v>
      </c>
      <c r="F47" s="11" t="s">
        <v>128</v>
      </c>
      <c r="G47" s="11" t="s">
        <v>129</v>
      </c>
      <c r="H47" s="11" t="s">
        <v>41</v>
      </c>
      <c r="I47" s="11" t="s">
        <v>42</v>
      </c>
      <c r="J47" s="19">
        <v>54</v>
      </c>
      <c r="K47" s="11">
        <v>650</v>
      </c>
      <c r="L47" s="11">
        <f>J47*K47</f>
        <v>35100</v>
      </c>
      <c r="M47" s="11">
        <f>J47*K47</f>
        <v>35100</v>
      </c>
      <c r="N47" s="11" t="s">
        <v>24</v>
      </c>
      <c r="O47" s="11" t="s">
        <v>49</v>
      </c>
    </row>
    <row r="48" spans="1:16" customHeight="1" ht="15">
      <c r="A48" s="22">
        <v>930240000119.0</v>
      </c>
      <c r="B48" s="10">
        <v>2020</v>
      </c>
      <c r="C48" s="11">
        <v>261024</v>
      </c>
      <c r="D48" s="11">
        <v>41</v>
      </c>
      <c r="E48" s="11" t="s">
        <v>19</v>
      </c>
      <c r="F48" s="11" t="s">
        <v>130</v>
      </c>
      <c r="G48" s="11" t="s">
        <v>131</v>
      </c>
      <c r="H48" s="11" t="s">
        <v>41</v>
      </c>
      <c r="I48" s="11" t="s">
        <v>45</v>
      </c>
      <c r="J48" s="19">
        <v>530</v>
      </c>
      <c r="K48" s="11">
        <v>600</v>
      </c>
      <c r="L48" s="11">
        <f>J48*K48</f>
        <v>318000</v>
      </c>
      <c r="M48" s="11">
        <f>J48*K48</f>
        <v>318000</v>
      </c>
      <c r="N48" s="11" t="s">
        <v>24</v>
      </c>
      <c r="O48" s="11" t="s">
        <v>49</v>
      </c>
    </row>
    <row r="49" spans="1:16" customHeight="1" ht="15">
      <c r="A49" s="22">
        <v>930240000119.0</v>
      </c>
      <c r="B49" s="10">
        <v>2020</v>
      </c>
      <c r="C49" s="11">
        <v>261024</v>
      </c>
      <c r="D49" s="11">
        <v>42</v>
      </c>
      <c r="E49" s="11" t="s">
        <v>19</v>
      </c>
      <c r="F49" s="11" t="s">
        <v>132</v>
      </c>
      <c r="G49" s="11" t="s">
        <v>133</v>
      </c>
      <c r="H49" s="11" t="s">
        <v>41</v>
      </c>
      <c r="I49" s="11" t="s">
        <v>97</v>
      </c>
      <c r="J49" s="19">
        <v>3700</v>
      </c>
      <c r="K49" s="11">
        <v>70</v>
      </c>
      <c r="L49" s="11">
        <f>J49*K49</f>
        <v>259000</v>
      </c>
      <c r="M49" s="11">
        <f>J49*K49</f>
        <v>259000</v>
      </c>
      <c r="N49" s="11" t="s">
        <v>24</v>
      </c>
      <c r="O49" s="11" t="s">
        <v>49</v>
      </c>
    </row>
    <row r="50" spans="1:16" customHeight="1" ht="15">
      <c r="A50" s="22">
        <v>930240000119.0</v>
      </c>
      <c r="B50" s="10">
        <v>2020</v>
      </c>
      <c r="C50" s="11">
        <v>261024</v>
      </c>
      <c r="D50" s="11">
        <v>43</v>
      </c>
      <c r="E50" s="11" t="s">
        <v>19</v>
      </c>
      <c r="F50" s="11" t="s">
        <v>134</v>
      </c>
      <c r="G50" s="11" t="s">
        <v>135</v>
      </c>
      <c r="H50" s="11" t="s">
        <v>41</v>
      </c>
      <c r="I50" s="11" t="s">
        <v>45</v>
      </c>
      <c r="J50" s="19">
        <v>1330</v>
      </c>
      <c r="K50" s="11">
        <v>50</v>
      </c>
      <c r="L50" s="11">
        <f>J50*K50</f>
        <v>66500</v>
      </c>
      <c r="M50" s="11">
        <f>J50*K50</f>
        <v>66500</v>
      </c>
      <c r="N50" s="11" t="s">
        <v>24</v>
      </c>
      <c r="O50" s="11" t="s">
        <v>49</v>
      </c>
    </row>
    <row r="51" spans="1:16" customHeight="1" ht="24">
      <c r="A51" s="22">
        <v>930240000119.0</v>
      </c>
      <c r="B51" s="10">
        <v>2020</v>
      </c>
      <c r="C51" s="11">
        <v>261024</v>
      </c>
      <c r="D51" s="11">
        <v>44</v>
      </c>
      <c r="E51" s="11" t="s">
        <v>19</v>
      </c>
      <c r="F51" s="11" t="s">
        <v>136</v>
      </c>
      <c r="G51" s="11" t="s">
        <v>137</v>
      </c>
      <c r="H51" s="11" t="s">
        <v>41</v>
      </c>
      <c r="I51" s="11" t="s">
        <v>45</v>
      </c>
      <c r="J51" s="19">
        <v>33</v>
      </c>
      <c r="K51" s="11">
        <v>180</v>
      </c>
      <c r="L51" s="11">
        <f>J51*K51</f>
        <v>5940</v>
      </c>
      <c r="M51" s="11">
        <f>J51*K51</f>
        <v>5940</v>
      </c>
      <c r="N51" s="11" t="s">
        <v>24</v>
      </c>
      <c r="O51" s="11" t="s">
        <v>49</v>
      </c>
    </row>
    <row r="52" spans="1:16" customHeight="1" ht="15">
      <c r="A52" s="22">
        <v>930240000119.0</v>
      </c>
      <c r="B52" s="10">
        <v>2020</v>
      </c>
      <c r="C52" s="11">
        <v>261024</v>
      </c>
      <c r="D52" s="11">
        <v>45</v>
      </c>
      <c r="E52" s="11" t="s">
        <v>19</v>
      </c>
      <c r="F52" s="11" t="s">
        <v>138</v>
      </c>
      <c r="G52" s="11" t="s">
        <v>139</v>
      </c>
      <c r="H52" s="11" t="s">
        <v>41</v>
      </c>
      <c r="I52" s="11" t="s">
        <v>45</v>
      </c>
      <c r="J52" s="19">
        <v>58</v>
      </c>
      <c r="K52" s="11">
        <v>4000</v>
      </c>
      <c r="L52" s="11">
        <f>J52*K52</f>
        <v>232000</v>
      </c>
      <c r="M52" s="11">
        <f>J52*K52</f>
        <v>232000</v>
      </c>
      <c r="N52" s="11" t="s">
        <v>24</v>
      </c>
      <c r="O52" s="11" t="s">
        <v>49</v>
      </c>
    </row>
    <row r="53" spans="1:16" customHeight="1" ht="15">
      <c r="A53" s="22">
        <v>930240000119.0</v>
      </c>
      <c r="B53" s="10">
        <v>2020</v>
      </c>
      <c r="C53" s="11">
        <v>261024</v>
      </c>
      <c r="D53" s="11">
        <v>46</v>
      </c>
      <c r="E53" s="11" t="s">
        <v>19</v>
      </c>
      <c r="F53" s="11" t="s">
        <v>140</v>
      </c>
      <c r="G53" s="11" t="s">
        <v>141</v>
      </c>
      <c r="H53" s="11" t="s">
        <v>41</v>
      </c>
      <c r="I53" s="11" t="s">
        <v>45</v>
      </c>
      <c r="J53" s="19">
        <v>33</v>
      </c>
      <c r="K53" s="11">
        <v>140</v>
      </c>
      <c r="L53" s="11">
        <f>J53*K53</f>
        <v>4620</v>
      </c>
      <c r="M53" s="11">
        <f>J53*K53</f>
        <v>4620</v>
      </c>
      <c r="N53" s="11" t="s">
        <v>24</v>
      </c>
      <c r="O53" s="11" t="s">
        <v>49</v>
      </c>
    </row>
    <row r="54" spans="1:16" customHeight="1" ht="15">
      <c r="A54" s="22">
        <v>930240000119.0</v>
      </c>
      <c r="B54" s="10">
        <v>2020</v>
      </c>
      <c r="C54" s="11">
        <v>261024</v>
      </c>
      <c r="D54" s="11">
        <v>47</v>
      </c>
      <c r="E54" s="11" t="s">
        <v>19</v>
      </c>
      <c r="F54" s="11" t="s">
        <v>142</v>
      </c>
      <c r="G54" s="11" t="s">
        <v>143</v>
      </c>
      <c r="H54" s="11" t="s">
        <v>41</v>
      </c>
      <c r="I54" s="11" t="s">
        <v>45</v>
      </c>
      <c r="J54" s="19">
        <v>33</v>
      </c>
      <c r="K54" s="11">
        <v>140</v>
      </c>
      <c r="L54" s="11">
        <f>J54*K54</f>
        <v>4620</v>
      </c>
      <c r="M54" s="11">
        <f>J54*K54</f>
        <v>4620</v>
      </c>
      <c r="N54" s="11" t="s">
        <v>24</v>
      </c>
      <c r="O54" s="11" t="s">
        <v>49</v>
      </c>
    </row>
    <row r="55" spans="1:16" customHeight="1" ht="17.25">
      <c r="A55" s="22">
        <v>930240000119.0</v>
      </c>
      <c r="B55" s="10">
        <v>2020</v>
      </c>
      <c r="C55" s="11">
        <v>261024</v>
      </c>
      <c r="D55" s="11">
        <v>48</v>
      </c>
      <c r="E55" s="11" t="s">
        <v>19</v>
      </c>
      <c r="F55" s="11" t="s">
        <v>144</v>
      </c>
      <c r="G55" s="11" t="s">
        <v>145</v>
      </c>
      <c r="H55" s="11" t="s">
        <v>41</v>
      </c>
      <c r="I55" s="11" t="s">
        <v>45</v>
      </c>
      <c r="J55" s="19">
        <v>10</v>
      </c>
      <c r="K55" s="11">
        <v>2500</v>
      </c>
      <c r="L55" s="11">
        <f>J55*K55</f>
        <v>25000</v>
      </c>
      <c r="M55" s="11">
        <f>J55*K55</f>
        <v>25000</v>
      </c>
      <c r="N55" s="11" t="s">
        <v>24</v>
      </c>
      <c r="O55" s="11" t="s">
        <v>49</v>
      </c>
    </row>
    <row r="56" spans="1:16" customHeight="1" ht="15">
      <c r="A56" s="22">
        <v>930240000119.0</v>
      </c>
      <c r="B56" s="10">
        <v>2020</v>
      </c>
      <c r="C56" s="11">
        <v>261024</v>
      </c>
      <c r="D56" s="11">
        <v>49</v>
      </c>
      <c r="E56" s="11" t="s">
        <v>19</v>
      </c>
      <c r="F56" s="11" t="s">
        <v>146</v>
      </c>
      <c r="G56" s="11" t="s">
        <v>147</v>
      </c>
      <c r="H56" s="11" t="s">
        <v>41</v>
      </c>
      <c r="I56" s="11" t="s">
        <v>45</v>
      </c>
      <c r="J56" s="19">
        <v>6</v>
      </c>
      <c r="K56" s="11">
        <v>2000</v>
      </c>
      <c r="L56" s="11">
        <f>J56*K56</f>
        <v>12000</v>
      </c>
      <c r="M56" s="11">
        <f>J56*K56</f>
        <v>12000</v>
      </c>
      <c r="N56" s="11" t="s">
        <v>24</v>
      </c>
      <c r="O56" s="11" t="s">
        <v>49</v>
      </c>
    </row>
    <row r="57" spans="1:16" customHeight="1" ht="15">
      <c r="A57" s="22">
        <v>930240000119.0</v>
      </c>
      <c r="B57" s="10">
        <v>2020</v>
      </c>
      <c r="C57" s="11">
        <v>261024</v>
      </c>
      <c r="D57" s="11">
        <v>50</v>
      </c>
      <c r="E57" s="11" t="s">
        <v>19</v>
      </c>
      <c r="F57" s="11" t="s">
        <v>148</v>
      </c>
      <c r="G57" s="11" t="s">
        <v>149</v>
      </c>
      <c r="H57" s="11" t="s">
        <v>41</v>
      </c>
      <c r="I57" s="11" t="s">
        <v>45</v>
      </c>
      <c r="J57" s="19">
        <v>1590</v>
      </c>
      <c r="K57" s="11">
        <v>710</v>
      </c>
      <c r="L57" s="11">
        <f>J57*K57</f>
        <v>1128900</v>
      </c>
      <c r="M57" s="11">
        <f>J57*K57</f>
        <v>1128900</v>
      </c>
      <c r="N57" s="11" t="s">
        <v>24</v>
      </c>
      <c r="O57" s="11" t="s">
        <v>49</v>
      </c>
    </row>
    <row r="58" spans="1:16" customHeight="1" ht="27">
      <c r="A58" s="22">
        <v>930240000119.0</v>
      </c>
      <c r="B58" s="10">
        <v>2020</v>
      </c>
      <c r="C58" s="11">
        <v>261024</v>
      </c>
      <c r="D58" s="11">
        <v>51</v>
      </c>
      <c r="E58" s="11" t="s">
        <v>19</v>
      </c>
      <c r="F58" s="11" t="s">
        <v>150</v>
      </c>
      <c r="G58" s="11" t="s">
        <v>151</v>
      </c>
      <c r="H58" s="11" t="s">
        <v>41</v>
      </c>
      <c r="I58" s="11" t="s">
        <v>80</v>
      </c>
      <c r="J58" s="19">
        <v>26400</v>
      </c>
      <c r="K58" s="11">
        <v>110</v>
      </c>
      <c r="L58" s="11">
        <f>J58*K58</f>
        <v>2904000</v>
      </c>
      <c r="M58" s="11">
        <f>J58*K58</f>
        <v>2904000</v>
      </c>
      <c r="N58" s="11" t="s">
        <v>24</v>
      </c>
      <c r="O58" s="11" t="s">
        <v>49</v>
      </c>
    </row>
    <row r="59" spans="1:16" customHeight="1" ht="15">
      <c r="A59" s="22">
        <v>930240000119.0</v>
      </c>
      <c r="B59" s="10">
        <v>2020</v>
      </c>
      <c r="C59" s="11">
        <v>261024</v>
      </c>
      <c r="D59" s="11">
        <v>52</v>
      </c>
      <c r="E59" s="11" t="s">
        <v>19</v>
      </c>
      <c r="F59" s="11" t="s">
        <v>152</v>
      </c>
      <c r="G59" s="11" t="s">
        <v>153</v>
      </c>
      <c r="H59" s="11" t="s">
        <v>41</v>
      </c>
      <c r="I59" s="11" t="s">
        <v>45</v>
      </c>
      <c r="J59" s="19">
        <v>88</v>
      </c>
      <c r="K59" s="11">
        <v>1500</v>
      </c>
      <c r="L59" s="11">
        <f>J59*K59</f>
        <v>132000</v>
      </c>
      <c r="M59" s="11">
        <f>J59*K59</f>
        <v>132000</v>
      </c>
      <c r="N59" s="11" t="s">
        <v>24</v>
      </c>
      <c r="O59" s="11" t="s">
        <v>49</v>
      </c>
    </row>
    <row r="60" spans="1:16" customHeight="1" ht="23.25">
      <c r="A60" s="23" t="s">
        <v>154</v>
      </c>
      <c r="B60" s="23"/>
      <c r="C60" s="23"/>
      <c r="D60" s="24"/>
      <c r="E60" s="24"/>
      <c r="F60" s="24"/>
      <c r="G60" s="25"/>
      <c r="H60" s="24"/>
      <c r="I60" s="24"/>
      <c r="J60" s="24"/>
      <c r="K60" s="24"/>
      <c r="L60" s="24"/>
      <c r="M60" s="26">
        <f>SUM(M8:M59)</f>
        <v>64739260</v>
      </c>
      <c r="N60" s="18"/>
      <c r="O60" s="18"/>
    </row>
    <row r="61" spans="1:16" customHeight="1" ht="15">
      <c r="A61" s="16" t="s">
        <v>207</v>
      </c>
      <c r="B61"/>
      <c r="C61"/>
      <c r="G61" s="4"/>
      <c r="H61" s="4"/>
      <c r="I61" s="4"/>
      <c r="J61" s="4"/>
      <c r="K61" s="4"/>
      <c r="L61" s="4"/>
    </row>
    <row r="62" spans="1:16" customHeight="1" ht="15">
      <c r="A62" s="16"/>
      <c r="B62"/>
      <c r="C62"/>
      <c r="G62" s="4" t="s">
        <v>202</v>
      </c>
      <c r="H62" s="100" t="s">
        <v>208</v>
      </c>
      <c r="I62" s="100"/>
      <c r="J62" s="100"/>
      <c r="K62" s="100"/>
      <c r="L62" s="100"/>
    </row>
    <row r="63" spans="1:16" customHeight="1" ht="15">
      <c r="A63" s="16"/>
      <c r="B63"/>
      <c r="C63"/>
      <c r="G63" s="4"/>
      <c r="H63" s="28"/>
      <c r="I63" s="28"/>
      <c r="J63" s="28"/>
      <c r="K63" s="28"/>
      <c r="L63" s="28"/>
    </row>
    <row r="64" spans="1:16" customHeight="1" ht="15">
      <c r="A64"/>
      <c r="B64"/>
      <c r="C64"/>
      <c r="G64" s="4" t="s">
        <v>158</v>
      </c>
      <c r="H64" s="4"/>
      <c r="I64" s="4"/>
      <c r="J64" s="4"/>
      <c r="K64" s="4"/>
      <c r="L64" s="4"/>
    </row>
    <row r="65" spans="1:16" customHeight="1" ht="15">
      <c r="A65" s="32" t="s">
        <v>159</v>
      </c>
      <c r="B65"/>
      <c r="C65"/>
      <c r="G65" s="4"/>
      <c r="H65" s="4"/>
      <c r="I65" s="4"/>
      <c r="J65" s="4"/>
      <c r="K65" s="4"/>
      <c r="L65" s="4"/>
    </row>
    <row r="66" spans="1:16" customHeight="1" ht="15">
      <c r="A66" s="2" t="s">
        <v>160</v>
      </c>
      <c r="B66" s="3"/>
      <c r="C66" s="3"/>
      <c r="G66"/>
    </row>
    <row r="67" spans="1:16" customHeight="1" ht="15">
      <c r="A67" s="3"/>
      <c r="B67" s="3"/>
      <c r="C67" s="3"/>
      <c r="G67"/>
    </row>
    <row r="68" spans="1:16" customHeight="1" ht="15">
      <c r="A68" s="3"/>
      <c r="B68" s="3"/>
      <c r="C68" s="3"/>
      <c r="G68"/>
    </row>
    <row r="69" spans="1:16" customHeight="1" ht="15">
      <c r="G6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1:P2"/>
    <mergeCell ref="G6:K6"/>
    <mergeCell ref="H62:L62"/>
  </mergeCells>
  <printOptions gridLines="false" gridLinesSet="true"/>
  <pageMargins left="0.5511811023622" right="0.5511811023622" top="0.47244094488189" bottom="0.39370078740157" header="0.51181102362205" footer="0.51181102362205"/>
  <pageSetup paperSize="9" orientation="landscape" scale="9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2020</vt:lpstr>
      <vt:lpstr>Лист1</vt:lpstr>
      <vt:lpstr>ПЛАН 2020 (2)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Салтанат</dc:creator>
  <cp:lastModifiedBy>Салтанат</cp:lastModifiedBy>
  <dcterms:created xsi:type="dcterms:W3CDTF">2019-10-24T11:06:08+03:00</dcterms:created>
  <dcterms:modified xsi:type="dcterms:W3CDTF">2020-08-07T17:50:10+03:00</dcterms:modified>
  <dc:title>Untitled Spreadsheet</dc:title>
  <dc:description/>
  <dc:subject/>
  <cp:keywords/>
  <cp:category/>
</cp:coreProperties>
</file>